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icing\US (4)\101\"/>
    </mc:Choice>
  </mc:AlternateContent>
  <xr:revisionPtr revIDLastSave="0" documentId="13_ncr:1_{1D770B1B-2C3F-47B8-8493-A021620924F7}" xr6:coauthVersionLast="47" xr6:coauthVersionMax="47" xr10:uidLastSave="{00000000-0000-0000-0000-000000000000}"/>
  <bookViews>
    <workbookView xWindow="14040" yWindow="-16395" windowWidth="29040" windowHeight="15720" xr2:uid="{5D3C86BE-1613-4AAF-A71C-1F21E0C3AEC0}"/>
  </bookViews>
  <sheets>
    <sheet name="Copper Press-Fit Fittings" sheetId="6" r:id="rId1"/>
  </sheets>
  <definedNames>
    <definedName name="_xlnm._FilterDatabase" localSheetId="0" hidden="1">'Copper Press-Fit Fittings'!$B$9:$I$304</definedName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Titles" localSheetId="0">'Copper Press-Fit Fittings'!$9:$9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6" l="1"/>
  <c r="I285" i="6" l="1"/>
  <c r="I86" i="6"/>
  <c r="I266" i="6"/>
  <c r="I85" i="6"/>
  <c r="I68" i="6"/>
  <c r="I75" i="6"/>
  <c r="I90" i="6"/>
  <c r="I67" i="6"/>
  <c r="I89" i="6"/>
  <c r="I76" i="6"/>
  <c r="I82" i="6"/>
  <c r="I84" i="6"/>
  <c r="I87" i="6"/>
  <c r="I80" i="6"/>
  <c r="I83" i="6"/>
  <c r="I73" i="6"/>
  <c r="I88" i="6"/>
  <c r="I81" i="6"/>
  <c r="I265" i="6"/>
  <c r="I74" i="6"/>
  <c r="I34" i="6"/>
  <c r="I98" i="6"/>
  <c r="I63" i="6"/>
  <c r="I99" i="6"/>
  <c r="I238" i="6"/>
  <c r="I198" i="6"/>
  <c r="I245" i="6"/>
  <c r="I30" i="6"/>
  <c r="I247" i="6"/>
  <c r="I106" i="6"/>
  <c r="I135" i="6"/>
  <c r="I156" i="6"/>
  <c r="I162" i="6"/>
  <c r="I22" i="6"/>
  <c r="I188" i="6"/>
  <c r="I26" i="6"/>
  <c r="I189" i="6"/>
  <c r="I29" i="6"/>
  <c r="I194" i="6"/>
  <c r="I108" i="6"/>
  <c r="I251" i="6"/>
  <c r="I258" i="6"/>
  <c r="I138" i="6"/>
  <c r="I261" i="6"/>
  <c r="I142" i="6"/>
  <c r="I204" i="6"/>
  <c r="I270" i="6"/>
  <c r="I202" i="6"/>
  <c r="I79" i="6"/>
  <c r="I16" i="6"/>
  <c r="I146" i="6"/>
  <c r="I207" i="6"/>
  <c r="I276" i="6"/>
  <c r="I141" i="6"/>
  <c r="I91" i="6"/>
  <c r="I151" i="6"/>
  <c r="I209" i="6"/>
  <c r="I64" i="6"/>
  <c r="I268" i="6"/>
  <c r="I13" i="6"/>
  <c r="I17" i="6"/>
  <c r="I21" i="6"/>
  <c r="I95" i="6"/>
  <c r="I154" i="6"/>
  <c r="I212" i="6"/>
  <c r="I31" i="6"/>
  <c r="I134" i="6"/>
  <c r="I191" i="6"/>
  <c r="I255" i="6"/>
  <c r="I37" i="6"/>
  <c r="I163" i="6"/>
  <c r="I218" i="6"/>
  <c r="I114" i="6"/>
  <c r="I219" i="6"/>
  <c r="I115" i="6"/>
  <c r="I221" i="6"/>
  <c r="I286" i="6"/>
  <c r="I292" i="6"/>
  <c r="I109" i="6"/>
  <c r="I278" i="6"/>
  <c r="I39" i="6"/>
  <c r="I165" i="6"/>
  <c r="I279" i="6"/>
  <c r="I40" i="6"/>
  <c r="I171" i="6"/>
  <c r="I281" i="6"/>
  <c r="I44" i="6"/>
  <c r="I116" i="6"/>
  <c r="I172" i="6"/>
  <c r="I222" i="6"/>
  <c r="I46" i="6"/>
  <c r="I118" i="6"/>
  <c r="I173" i="6"/>
  <c r="I226" i="6"/>
  <c r="I288" i="6"/>
  <c r="I47" i="6"/>
  <c r="I119" i="6"/>
  <c r="I174" i="6"/>
  <c r="I227" i="6"/>
  <c r="I289" i="6"/>
  <c r="I49" i="6"/>
  <c r="I123" i="6"/>
  <c r="I175" i="6"/>
  <c r="I228" i="6"/>
  <c r="I54" i="6"/>
  <c r="I125" i="6"/>
  <c r="I231" i="6"/>
  <c r="I295" i="6"/>
  <c r="I56" i="6"/>
  <c r="I126" i="6"/>
  <c r="I179" i="6"/>
  <c r="I235" i="6"/>
  <c r="I296" i="6"/>
  <c r="I57" i="6"/>
  <c r="I133" i="6"/>
  <c r="I181" i="6"/>
  <c r="I236" i="6"/>
  <c r="I298" i="6"/>
  <c r="I70" i="6"/>
  <c r="I92" i="6"/>
  <c r="I148" i="6"/>
  <c r="I166" i="6"/>
  <c r="I242" i="6"/>
  <c r="I252" i="6"/>
  <c r="I23" i="6"/>
  <c r="I41" i="6"/>
  <c r="I101" i="6"/>
  <c r="I139" i="6"/>
  <c r="I158" i="6"/>
  <c r="I186" i="6"/>
  <c r="I195" i="6"/>
  <c r="I262" i="6"/>
  <c r="I272" i="6"/>
  <c r="I14" i="6"/>
  <c r="I61" i="6"/>
  <c r="I111" i="6"/>
  <c r="I131" i="6"/>
  <c r="I205" i="6"/>
  <c r="I214" i="6"/>
  <c r="I293" i="6"/>
  <c r="I33" i="6"/>
  <c r="I42" i="6"/>
  <c r="I71" i="6"/>
  <c r="I93" i="6"/>
  <c r="I149" i="6"/>
  <c r="I178" i="6"/>
  <c r="I187" i="6"/>
  <c r="I234" i="6"/>
  <c r="I24" i="6"/>
  <c r="I62" i="6"/>
  <c r="I102" i="6"/>
  <c r="I159" i="6"/>
  <c r="I196" i="6"/>
  <c r="I244" i="6"/>
  <c r="I254" i="6"/>
  <c r="I53" i="6"/>
  <c r="I94" i="6"/>
  <c r="I122" i="6"/>
  <c r="I132" i="6"/>
  <c r="I206" i="6"/>
  <c r="I264" i="6"/>
  <c r="I304" i="6"/>
  <c r="I294" i="6"/>
  <c r="I274" i="6"/>
  <c r="I260" i="6"/>
  <c r="I240" i="6"/>
  <c r="I220" i="6"/>
  <c r="I200" i="6"/>
  <c r="I180" i="6"/>
  <c r="I167" i="6"/>
  <c r="I147" i="6"/>
  <c r="I127" i="6"/>
  <c r="I107" i="6"/>
  <c r="I77" i="6"/>
  <c r="I69" i="6"/>
  <c r="I55" i="6"/>
  <c r="I35" i="6"/>
  <c r="I15" i="6"/>
  <c r="I303" i="6"/>
  <c r="I287" i="6"/>
  <c r="I267" i="6"/>
  <c r="I253" i="6"/>
  <c r="I233" i="6"/>
  <c r="I213" i="6"/>
  <c r="I193" i="6"/>
  <c r="I160" i="6"/>
  <c r="I140" i="6"/>
  <c r="I120" i="6"/>
  <c r="I100" i="6"/>
  <c r="I48" i="6"/>
  <c r="I28" i="6"/>
  <c r="I302" i="6"/>
  <c r="I280" i="6"/>
  <c r="I246" i="6"/>
  <c r="I291" i="6"/>
  <c r="I271" i="6"/>
  <c r="I257" i="6"/>
  <c r="I237" i="6"/>
  <c r="I217" i="6"/>
  <c r="I197" i="6"/>
  <c r="I164" i="6"/>
  <c r="I144" i="6"/>
  <c r="I124" i="6"/>
  <c r="I104" i="6"/>
  <c r="I52" i="6"/>
  <c r="I32" i="6"/>
  <c r="I12" i="6"/>
  <c r="I284" i="6"/>
  <c r="I250" i="6"/>
  <c r="I230" i="6"/>
  <c r="I210" i="6"/>
  <c r="I190" i="6"/>
  <c r="I177" i="6"/>
  <c r="I157" i="6"/>
  <c r="I137" i="6"/>
  <c r="I117" i="6"/>
  <c r="I97" i="6"/>
  <c r="I65" i="6"/>
  <c r="I45" i="6"/>
  <c r="I25" i="6"/>
  <c r="I297" i="6"/>
  <c r="I277" i="6"/>
  <c r="I263" i="6"/>
  <c r="I243" i="6"/>
  <c r="I223" i="6"/>
  <c r="I203" i="6"/>
  <c r="I183" i="6"/>
  <c r="I170" i="6"/>
  <c r="I150" i="6"/>
  <c r="I130" i="6"/>
  <c r="I110" i="6"/>
  <c r="I72" i="6"/>
  <c r="I58" i="6"/>
  <c r="I38" i="6"/>
  <c r="I18" i="6"/>
  <c r="I301" i="6"/>
  <c r="I283" i="6"/>
  <c r="I275" i="6"/>
  <c r="I249" i="6"/>
  <c r="I241" i="6"/>
  <c r="I225" i="6"/>
  <c r="I201" i="6"/>
  <c r="I185" i="6"/>
  <c r="I169" i="6"/>
  <c r="I161" i="6"/>
  <c r="I153" i="6"/>
  <c r="I145" i="6"/>
  <c r="I129" i="6"/>
  <c r="I121" i="6"/>
  <c r="I113" i="6"/>
  <c r="I105" i="6"/>
  <c r="I60" i="6"/>
  <c r="I36" i="6"/>
  <c r="I20" i="6"/>
  <c r="I78" i="6"/>
  <c r="I51" i="6"/>
  <c r="I11" i="6"/>
  <c r="I299" i="6"/>
  <c r="I232" i="6"/>
  <c r="I208" i="6"/>
  <c r="I192" i="6"/>
  <c r="I176" i="6"/>
  <c r="I136" i="6"/>
  <c r="I43" i="6"/>
  <c r="I27" i="6"/>
  <c r="I282" i="6"/>
  <c r="I256" i="6"/>
  <c r="I248" i="6"/>
  <c r="I224" i="6"/>
  <c r="I184" i="6"/>
  <c r="I152" i="6"/>
  <c r="I128" i="6"/>
  <c r="I112" i="6"/>
  <c r="I19" i="6"/>
  <c r="I273" i="6"/>
  <c r="I239" i="6"/>
  <c r="I215" i="6"/>
  <c r="I199" i="6"/>
  <c r="I143" i="6"/>
  <c r="I103" i="6"/>
  <c r="I50" i="6"/>
  <c r="I10" i="6"/>
  <c r="I300" i="6"/>
  <c r="I216" i="6"/>
  <c r="I96" i="6"/>
  <c r="I290" i="6"/>
  <c r="I168" i="6"/>
  <c r="I59" i="6"/>
  <c r="I66" i="6"/>
  <c r="I155" i="6"/>
  <c r="I182" i="6"/>
  <c r="I211" i="6"/>
  <c r="I229" i="6"/>
  <c r="I259" i="6"/>
  <c r="I269" i="6"/>
</calcChain>
</file>

<file path=xl/sharedStrings.xml><?xml version="1.0" encoding="utf-8"?>
<sst xmlns="http://schemas.openxmlformats.org/spreadsheetml/2006/main" count="343" uniqueCount="321">
  <si>
    <t>COPPER PRESS-FIT FITTINGS</t>
  </si>
  <si>
    <t>Product Category - 101</t>
  </si>
  <si>
    <t>Enter                    Discount %</t>
  </si>
  <si>
    <t>Multiplier</t>
  </si>
  <si>
    <t>Item Code</t>
  </si>
  <si>
    <t>Item Description</t>
  </si>
  <si>
    <t>UPC</t>
  </si>
  <si>
    <t>Inner Box</t>
  </si>
  <si>
    <t>Master Box</t>
  </si>
  <si>
    <t>Weight (lbs)</t>
  </si>
  <si>
    <t>List Price</t>
  </si>
  <si>
    <t>Net Price</t>
  </si>
  <si>
    <t>1/2           PRESS TEE</t>
  </si>
  <si>
    <t>3/4           PRESS TEE</t>
  </si>
  <si>
    <t>1               PRESS TEE</t>
  </si>
  <si>
    <t>11/4         PRESS TEE</t>
  </si>
  <si>
    <t>11/2         PRESS TEE</t>
  </si>
  <si>
    <t>2               PRESS TEE</t>
  </si>
  <si>
    <t>2 1/2        PRESS TEE</t>
  </si>
  <si>
    <t>3              PRESS TEE</t>
  </si>
  <si>
    <t>4              PRESS TEE</t>
  </si>
  <si>
    <t>1/2 x 1/2 x 3/4           PRESS TEE</t>
  </si>
  <si>
    <t>1/2 x 1/2 x 1              PRESS TEE</t>
  </si>
  <si>
    <t>3/4 x 1/2 x 1/2           PRESS TEE</t>
  </si>
  <si>
    <t>3/4 x 1/2 x 3/4           PRESS TEE</t>
  </si>
  <si>
    <t>3/4 x 3/4 x 1/2           PRESS TEE</t>
  </si>
  <si>
    <t>3/4 x 3/4 x 1              PRESS TEE</t>
  </si>
  <si>
    <t>1 x 1/2 x 1                   PRESS TEE</t>
  </si>
  <si>
    <t>1 x 3/4 x 1/2             PRESS TEE</t>
  </si>
  <si>
    <t>1 x 3/4 x 3/4             PRESS TEE</t>
  </si>
  <si>
    <t>1 x 3/4 x 1                 PRESS TEE</t>
  </si>
  <si>
    <t>1 x 1 x 1/2                 PRESS TEE</t>
  </si>
  <si>
    <t>1 x 1 x 3/4                 PRESS TEE</t>
  </si>
  <si>
    <t>1 X 1 X 11/4               PRESS TEE</t>
  </si>
  <si>
    <t>1 1/4 X 1/2 X 1 1/4      PRESS TEE</t>
  </si>
  <si>
    <t>1 1/4 X 3/4 X 3/4        PRESS TEE</t>
  </si>
  <si>
    <t>1 1/4 X 3/4 X 1          PRESS TEE</t>
  </si>
  <si>
    <t>1 1/4 X 3/4 X 1 1/4      PRESS TEE</t>
  </si>
  <si>
    <t>11/4 x 1 x 3/4              PRESS TEE</t>
  </si>
  <si>
    <t>11/4 x 1 x 1                 PRESS TEE</t>
  </si>
  <si>
    <t>11/4 x 11/4 x 1/2           PRESS TEE</t>
  </si>
  <si>
    <t>11/4 x 11/4 x 3/4           PRESS TEE</t>
  </si>
  <si>
    <t>11/4 x 11/4 x 1               PRESS TEE</t>
  </si>
  <si>
    <t>11/2 x 1/2 x 11/2           PRESS TEE</t>
  </si>
  <si>
    <t>11/2 x 3/4 x 3/4             PRESS TEE</t>
  </si>
  <si>
    <t>11/2 x 1 x 3/4              PRESS TEE</t>
  </si>
  <si>
    <t>11/2 x 1 x 1                 PRESS TEE</t>
  </si>
  <si>
    <t>11/2 x 1 x 11/2           PRESS TEE</t>
  </si>
  <si>
    <t>11/2 x 11/4 x 1           PRESS TEE</t>
  </si>
  <si>
    <t>11/2 X 11/4 X 11/4           PRESS TEE</t>
  </si>
  <si>
    <t>11/2 x 11/2 x 1/2          PRESS TEE</t>
  </si>
  <si>
    <t>11/2 x 11/2 x 3/4          PRESS TEE</t>
  </si>
  <si>
    <t>11/2 x 11/2 x 1              PRESS TEE</t>
  </si>
  <si>
    <t>11/2 x 11/2 x 11/4       PRESS TEE</t>
  </si>
  <si>
    <t>2 x 1/2 x 2                   PRESS TEE</t>
  </si>
  <si>
    <t>2 x 1 x 1                      PRESS TEE</t>
  </si>
  <si>
    <t>2 x 1 x 2                        PRESS TEE</t>
  </si>
  <si>
    <t>2 X 11/4 X 11/4           PRESS TEE</t>
  </si>
  <si>
    <t>2 x 11/2 x 3/4              PRESS TEE</t>
  </si>
  <si>
    <t>2 x 11/2 x 1                 PRESS TEE</t>
  </si>
  <si>
    <t>2 x 11/2 x 11/4           PRESS TEE</t>
  </si>
  <si>
    <t>2 X 11/2 X 11/2           PRESS TEE</t>
  </si>
  <si>
    <t>2 X 1 1/2 X 2               PRESS TEE</t>
  </si>
  <si>
    <t>2 x 2 x 1/2                 PRESS TEE</t>
  </si>
  <si>
    <t>2 x 2 x 3/4                 PRESS TEE</t>
  </si>
  <si>
    <t>2 x 2 x 1                     PRESS TEE</t>
  </si>
  <si>
    <t>2 x 2 x 11/4               PRESS TEE</t>
  </si>
  <si>
    <t>2 x 2 x 11/2               PRESS TEE</t>
  </si>
  <si>
    <t>21/2 x 2 x 2                   PRESS TEE</t>
  </si>
  <si>
    <t>2 1/2 X 2 1/2 X 1              PRESS TEE</t>
  </si>
  <si>
    <t>21/2 x 21/2 x 11/4           PRESS TEE</t>
  </si>
  <si>
    <t>2 1/2 x 2 1/2 x 1 1/2           PRESS TEE</t>
  </si>
  <si>
    <t>2 1/2 X 2 1/2 X 2           PRESS TEE</t>
  </si>
  <si>
    <t>3 X 3 X 11/4              PRESS TEE</t>
  </si>
  <si>
    <t>3 X 3 X 11/2              PRESS TEE</t>
  </si>
  <si>
    <t>3 X 3 X 2                   PRESS TEE</t>
  </si>
  <si>
    <t>4 X 4 X 2                    PRESS TEE</t>
  </si>
  <si>
    <t>1/2           P X P - PRESS 90 ELBOW</t>
  </si>
  <si>
    <t>3/4           P X P - PRESS 90 ELBOW</t>
  </si>
  <si>
    <t>1               P X P - PRESS 90 ELBOW</t>
  </si>
  <si>
    <t>11/4         P X P - PRESS 90 ELBOW</t>
  </si>
  <si>
    <t>11/2         P X P - PRESS 90 ELBOW</t>
  </si>
  <si>
    <t>2               P X P - PRESS 90 ELBOW</t>
  </si>
  <si>
    <t>2 1/2        P X P - PRESS 90 ELBOW</t>
  </si>
  <si>
    <t>3               P X P - PRESS 90 ELBOW</t>
  </si>
  <si>
    <t>4               P X P - PRESS 90 ELBOW</t>
  </si>
  <si>
    <t>3/4 x 1/2        P X P - PRESS 90 ELBOW</t>
  </si>
  <si>
    <t>1/2          PRESS x F 90 ELBOW</t>
  </si>
  <si>
    <t>3/4          PRESS x F 90 ELBOW</t>
  </si>
  <si>
    <t>2              PRESS X F 90 ELBOW</t>
  </si>
  <si>
    <t>1/2          FTG x PRESS 90 ELBOW</t>
  </si>
  <si>
    <t>3/4          FTG x PRESS 90 ELBOW</t>
  </si>
  <si>
    <t>1              FTG x PRESS 90 ELBOW</t>
  </si>
  <si>
    <t>11/4        FTG x PRESS 90 ELBOW</t>
  </si>
  <si>
    <t>11/2        FTG x PRESS 90 ELBOW</t>
  </si>
  <si>
    <t>2              FTG x PRESS 90 ELBOW</t>
  </si>
  <si>
    <t>2 1/2       FTG X PRESS 90 ELBOW</t>
  </si>
  <si>
    <t>3               FTG X PRESS 90 ELBOW</t>
  </si>
  <si>
    <t>4                FTG X PRESS 90 ELBOW</t>
  </si>
  <si>
    <t>1/2          PRESS x F 90 DROP ELBOW</t>
  </si>
  <si>
    <t>3/4          PRESS X F 90 DROP ELBOW</t>
  </si>
  <si>
    <t>1/2          P X P - PRESS 45 ELBOW</t>
  </si>
  <si>
    <t>3/4          P X P - PRESS 45 ELBOW</t>
  </si>
  <si>
    <t>1              P X P - PRESS 45 ELBOW</t>
  </si>
  <si>
    <t>11/4        P X P - PRESS 45 ELBOW</t>
  </si>
  <si>
    <t>11/2        P X P - PRESS 45 ELBOW</t>
  </si>
  <si>
    <t>2              P X P - PRESS 45 ELBOW</t>
  </si>
  <si>
    <t>2 1/2        P X P - PRESS 45 ELBOW</t>
  </si>
  <si>
    <t>3               P X P - PRESS 45 ELBOW</t>
  </si>
  <si>
    <t>4               P X P - PRESS 45 ELBOW</t>
  </si>
  <si>
    <t>1/2           FTG x PRESS 45 ELBOW</t>
  </si>
  <si>
    <t>3/4           FTG x PRESS 45 ELBOW</t>
  </si>
  <si>
    <t>1               FTG x PRESS 45 ELBOW</t>
  </si>
  <si>
    <t>11/4         FTG x PRESS 45 ELBOW</t>
  </si>
  <si>
    <t>11/2         FTG x PRESS 45 ELBOW</t>
  </si>
  <si>
    <t>2               FTG x PRESS 45 ELBOW</t>
  </si>
  <si>
    <t>2 1/2          FTG X PRESS 45 ELBOW</t>
  </si>
  <si>
    <t>3                FTG X PRESS 45 ELBOW</t>
  </si>
  <si>
    <t>4                FTG X PRESS 45 ELBOW</t>
  </si>
  <si>
    <t>1/2   P X P - PRESS COUPLING (NO STOP) EXTENDED</t>
  </si>
  <si>
    <t>3/4   P X P - PRESS COUPLING (NO STOP) EXTENDED</t>
  </si>
  <si>
    <t>1       P X P - PRESS COUPLING (NO STOP) EXTENDED</t>
  </si>
  <si>
    <t>1 1/4    P X P - PRESS COUPLING (NO STOP) EXTENDED</t>
  </si>
  <si>
    <t>1 1/2   P X P - PRESS COUPLING (NO STOP) EXTENDED</t>
  </si>
  <si>
    <t>2    P X P - PRESS COUPLING (NO STOP) EXTENDED</t>
  </si>
  <si>
    <t>1/2         P X P - PRESS  COUPLING (NO STOP)</t>
  </si>
  <si>
    <t>3/4         P X P - PRESS  COUPLING (NO STOP)</t>
  </si>
  <si>
    <t>1             P X P - PRESS  COUPLING (NO STOP)</t>
  </si>
  <si>
    <t>11/4       P X P - PRESS  COUPLING (NO STOP)</t>
  </si>
  <si>
    <t>11/2       P X P - PRESS  COUPLING (NO STOP)</t>
  </si>
  <si>
    <t>2              P X P - PRESS  COUPLING (NO STOP)</t>
  </si>
  <si>
    <t>21/2         P X P - PRESS COUPLING (NO STOP)</t>
  </si>
  <si>
    <t>3               P X P - PRESS  COUPLING (NO STOP)</t>
  </si>
  <si>
    <t>1/2           P X P - PRESS COUPLING</t>
  </si>
  <si>
    <t>3/4           P X P - PRESS COUPLING</t>
  </si>
  <si>
    <t>1               P X P - PRESS COUPLING</t>
  </si>
  <si>
    <t>11/4         P X P - PRESS COUPLING</t>
  </si>
  <si>
    <t>11/2         P X P - PRESS COUPLING</t>
  </si>
  <si>
    <t>2               P X P - PRESS COUPLING</t>
  </si>
  <si>
    <t>2 1/2        P X P - PRESS COUPLING</t>
  </si>
  <si>
    <t>3               P X P - PRESS COUPLING</t>
  </si>
  <si>
    <t>4               P X P - PRESS COUPLING</t>
  </si>
  <si>
    <t>3/4 x 1/2        P X P - PRESS REDUCING COUPLING</t>
  </si>
  <si>
    <t>1 x 1/2            P X P - PRESS REDUCING COUPLING</t>
  </si>
  <si>
    <t>1 x 3/4            P X P - PRESS REDUCING COUPLING</t>
  </si>
  <si>
    <t>1 1/4 X 1/2     P X P - PRESS REDUCING COUPLING</t>
  </si>
  <si>
    <t>11/4 x 3/4      P X P - PRESS REDUCING COUPLING</t>
  </si>
  <si>
    <t>11/4 x 1          P X P - PRESS REDUCING COUPLING</t>
  </si>
  <si>
    <t>1 1/2 X 1/2     P X P - PRESS REDUCING COUPLING</t>
  </si>
  <si>
    <t>11/2 x 3/4      P X P - PRESS REDUCING COUPLING</t>
  </si>
  <si>
    <t>11/2 x 1          P X P - PRESS REDUCING COUPLING</t>
  </si>
  <si>
    <t>11/2 x 11/4    P X P - PRESS REDUCING COUPLING</t>
  </si>
  <si>
    <t>2 x 3/4            P X P - PRESS REDUCING COUPLING</t>
  </si>
  <si>
    <t>2 x 1                P X P - PRESS REDUCING COUPLING</t>
  </si>
  <si>
    <t>2 x 11/4          P X P - PRESS REDUCING COUPLING</t>
  </si>
  <si>
    <t>2 x 11/2          P X P - PRESS REDUCING COUPLING</t>
  </si>
  <si>
    <t>21/2 X 1         P X P - PRESS REDUCING COUPLING</t>
  </si>
  <si>
    <t>21/2 X 11/4         P X P - PRESS REDUCING COUPLING</t>
  </si>
  <si>
    <t>21/2 X 11/2         P X P - PRESS REDUCING COUPLING</t>
  </si>
  <si>
    <t>21/2 X 2         P X P - PRESS REDUCING COUPLING</t>
  </si>
  <si>
    <t>3 X 2               P X P - PRESS REDUCING COUPLING</t>
  </si>
  <si>
    <t>3 x 2 1/2        P X P - PRESS REDUCING COUPLING</t>
  </si>
  <si>
    <t>4 X 2               P X P - PRESS REDUCING COUPLING</t>
  </si>
  <si>
    <t>4 X 21/2         P X P - PRESS REDUCING COUPLING</t>
  </si>
  <si>
    <t>4 x 3                P X P - PRESS REDUCING COUPLING</t>
  </si>
  <si>
    <t>1/2         FTG  X M EXTENDED ADAPTER</t>
  </si>
  <si>
    <t>3/4          FTG X M EXTENDED ADAPTER</t>
  </si>
  <si>
    <t>1              FTG X M EXTENDED ADAPTER</t>
  </si>
  <si>
    <t>11/4       FTG X M EXTENDED ADAPTER</t>
  </si>
  <si>
    <t>11/2      FTG X  M EXTENDED ADAPTER</t>
  </si>
  <si>
    <t>2            FTG X  M EXTENDED ADAPTER</t>
  </si>
  <si>
    <t>1/2          PRESS x F ADAPTER</t>
  </si>
  <si>
    <t>3/4          PRESS x F ADAPTER</t>
  </si>
  <si>
    <t>1              PRESS x F ADAPTER</t>
  </si>
  <si>
    <t>11/4        PRESS x F ADAPTER</t>
  </si>
  <si>
    <t>11/2        PRESS x F ADAPTER</t>
  </si>
  <si>
    <t>2              PRESS x F ADAPTER</t>
  </si>
  <si>
    <t>2 1/2        PRESS X F ADAPTER</t>
  </si>
  <si>
    <t>3              PRESS x F ADAPTER</t>
  </si>
  <si>
    <t>4              PRESS x F ADAPTER</t>
  </si>
  <si>
    <t>1/2 x 3/8        PRESS x F ADAPTER</t>
  </si>
  <si>
    <t>1/2 x 3/4        PRESS x F ADAPTER</t>
  </si>
  <si>
    <t>3/4 x 1/2        PRESS x F ADAPTER</t>
  </si>
  <si>
    <t>1 x 1/2           PRESS x F ADAPTER</t>
  </si>
  <si>
    <t>1 x 3/4           PRESS x F ADAPTER</t>
  </si>
  <si>
    <t>1 x 11/4         PRESS x F ADAPTER</t>
  </si>
  <si>
    <t>11/4 x 1         PRESS x F ADAPTER</t>
  </si>
  <si>
    <t>11/4 x 11/2   PRESS x F ADAPTER</t>
  </si>
  <si>
    <t>11/2 x 11/4   PRESS x F ADAPTER</t>
  </si>
  <si>
    <t>1/2           PRESS x M ADAPTER</t>
  </si>
  <si>
    <t>3/4           PRESS x M ADAPTER</t>
  </si>
  <si>
    <t>1               PRESS x M ADAPTER</t>
  </si>
  <si>
    <t>11/4         PRESS x M ADAPTER</t>
  </si>
  <si>
    <t>11/2         PRESS x M ADAPTER</t>
  </si>
  <si>
    <t>2              PRESS x M ADAPTER</t>
  </si>
  <si>
    <t>2 1/2        PRESS x M ADAPTER</t>
  </si>
  <si>
    <t>3        PRESS x M ADAPTER</t>
  </si>
  <si>
    <t>4        PRESS X M ADAPTER</t>
  </si>
  <si>
    <t>1/2 x 3/8            PRESS x M ADAPTER</t>
  </si>
  <si>
    <t>1/2 x 3/4            PRESS x M ADAPTER</t>
  </si>
  <si>
    <t>3/4 x 1/2            PRESS x M ADAPTER</t>
  </si>
  <si>
    <t>3/4 X 1                PRESS X MALE ADAPTER</t>
  </si>
  <si>
    <t>1 x 3/4                PRESS x M ADAPTER</t>
  </si>
  <si>
    <t>1 x 11/4              PRESS x M ADAPTER</t>
  </si>
  <si>
    <t>11/4 x 1              PRESS x M ADAPTER</t>
  </si>
  <si>
    <t>1 1/4 X 1 1/2     PRESS X MALE  ADAPTER</t>
  </si>
  <si>
    <t>11/2 x 11/4        PRESS x M ADAPTER</t>
  </si>
  <si>
    <t>1 1/2 X 2             PRESS X MALE  ADAPTER</t>
  </si>
  <si>
    <t>3/4 x 1/2       FTG x PRESS BUSHING   WROT</t>
  </si>
  <si>
    <t>1 x 1/2           FTG x PRESS BUSHING   WROT</t>
  </si>
  <si>
    <t>1 x 3/4           FTG x PRESS BUSHING   WROT</t>
  </si>
  <si>
    <t>1 1/4 X 1/2       FTG X PRESS BUSHING WROT</t>
  </si>
  <si>
    <t>11/4 x 3/4     FTG x PRESS BUSHING   WROT</t>
  </si>
  <si>
    <t>11/4 x 1         FTG x PRESS BUSHING   WROT</t>
  </si>
  <si>
    <t>11/2 x 1/2      FTG x PRESS BUSHING   WROT</t>
  </si>
  <si>
    <t>11/2 x 3/4      FTG x PRESS BUSHING   WROT</t>
  </si>
  <si>
    <t>11/2 x 1          FTG x PRESS BUSHING   WROT</t>
  </si>
  <si>
    <t>11/2 x 11/4   FTG x PRESS BUSHING   WROT</t>
  </si>
  <si>
    <t>2 x 1/2        FTG x PRESS BUSHING   WROT</t>
  </si>
  <si>
    <t>2 x 3/4        FTG x PRESS BUSHING   WROT</t>
  </si>
  <si>
    <t>2 x 1            FTG x PRESS BUSHING   WROT</t>
  </si>
  <si>
    <t>2 x 11/4      FTG x PRESS BUSHING   WROT</t>
  </si>
  <si>
    <t>2 x 11/2      FTG x PRESS BUSHING   WROT</t>
  </si>
  <si>
    <t>21/2 X 1           FTG x PRESS BUSHING   WROT</t>
  </si>
  <si>
    <t>21/2 X 11/4       FTG X PRESS BUSHING   WROT</t>
  </si>
  <si>
    <t>21/2 X 11/2       FTG X PRESS BUSHING   WROT</t>
  </si>
  <si>
    <t>2 1/2 x 2             FTG x PRESS BUSHING   WROT</t>
  </si>
  <si>
    <t>3 X 11/4             FTG X PRESS BUSHING   WROT</t>
  </si>
  <si>
    <t>3 X 11/2             FTG X PRESS BUSHING   WROT</t>
  </si>
  <si>
    <t>3 x 2          FTG x PRESS BUSHING   WROT</t>
  </si>
  <si>
    <t>3 x 2 1/2          FTG x PRESS BUSHING   WROT</t>
  </si>
  <si>
    <t>4 X 2          FTG X PRESS BUSHING   WROT</t>
  </si>
  <si>
    <t>4 X 2 1/2          FTG X PRESS BUSHING   WROT</t>
  </si>
  <si>
    <t>4 X 3          FTG X PRESS BUSHING   WROT</t>
  </si>
  <si>
    <t>1/2           FTG X F EXTENDED ADAPTER</t>
  </si>
  <si>
    <t>3/4           FTG X F EXTENDED ADAPTER</t>
  </si>
  <si>
    <t>1              FTG X F  EXTENDED ADAPTER</t>
  </si>
  <si>
    <t>11/4        FTG X F EXTENDED ADAPTER</t>
  </si>
  <si>
    <t>11/2       FTG X F EXTENDED ADAPTER</t>
  </si>
  <si>
    <t>2              FTG X F  EXTENDED ADAPTER</t>
  </si>
  <si>
    <t>3/4 X 1/2        FTG X  F  EXTENDED ADAPTER</t>
  </si>
  <si>
    <t>1/2          PRESS TUBE CAP</t>
  </si>
  <si>
    <t>3/4          PRESS TUBE CAP</t>
  </si>
  <si>
    <t>1              PRESS TUBE CAP</t>
  </si>
  <si>
    <t>11/4        PRESS TUBE CAP</t>
  </si>
  <si>
    <t>11/2        PRESS TUBE CAP</t>
  </si>
  <si>
    <t>2              PRESS TUBE CAP</t>
  </si>
  <si>
    <t>2 1/2        PRESS TUBE CAP</t>
  </si>
  <si>
    <t>3        PRESS TUBE CAP</t>
  </si>
  <si>
    <t>4        PRESS TUBE CAP</t>
  </si>
  <si>
    <t>1        PRESS X FLANGE</t>
  </si>
  <si>
    <t>2         PRESS X FLANGE</t>
  </si>
  <si>
    <t>2 1/2  PRESS FLANGE</t>
  </si>
  <si>
    <t>3         PRESS FLANGE</t>
  </si>
  <si>
    <t>4          PRESS FLANGE</t>
  </si>
  <si>
    <t>1/2                       PRESS X FEMALE  UNION</t>
  </si>
  <si>
    <t>3/4                      PRESS X FEMALE  UNION</t>
  </si>
  <si>
    <t>1                           PRESS X FEMALE  UNION</t>
  </si>
  <si>
    <t>1 1/4                   PRESS X FEMALE  UNION</t>
  </si>
  <si>
    <t>1 1/2                  PRESS X FEMALE  UNION</t>
  </si>
  <si>
    <t>2                          PRESS X FEMALE  UNION</t>
  </si>
  <si>
    <t>1/2           P X P - PRESS UNION</t>
  </si>
  <si>
    <t>3/4           P X P - PRESS UNION</t>
  </si>
  <si>
    <t>1               P X P - PRESS UNION</t>
  </si>
  <si>
    <t>11/4         P X P - PRESS UNION</t>
  </si>
  <si>
    <t>11/2         P X P - PRESS UNION</t>
  </si>
  <si>
    <t>2               P X P - PRESS UNION</t>
  </si>
  <si>
    <t>1/2       PRESS X MALE  UNION</t>
  </si>
  <si>
    <t>3/4       PRESS X MALE  UNION</t>
  </si>
  <si>
    <t>1           PRESS X MALE  UNION</t>
  </si>
  <si>
    <t>1 1/4   PRESS X MALE  UNION</t>
  </si>
  <si>
    <t>1 1/2   PRESS X MALE  UNION</t>
  </si>
  <si>
    <t>2          PRESS X MALE  UNION</t>
  </si>
  <si>
    <t>100238005PX</t>
  </si>
  <si>
    <t>1/2                   PEX x PRESS ADAPTER</t>
  </si>
  <si>
    <t>100238007PX</t>
  </si>
  <si>
    <t>3/4                   PEX x PRESS ADAPTER</t>
  </si>
  <si>
    <t>100238010PX</t>
  </si>
  <si>
    <t>1                        PEX x PRESS ADAPTER</t>
  </si>
  <si>
    <t>100238034PX</t>
  </si>
  <si>
    <t>1/2 x 3/4        PEX x PRESS ADAPTER</t>
  </si>
  <si>
    <t>100238043PX</t>
  </si>
  <si>
    <t>3/4 X 1/2        PEX X PRS ADAPTER</t>
  </si>
  <si>
    <t>100238005CE</t>
  </si>
  <si>
    <t>1/2                 COLD EXPANSION (F1960) X PRESS ADAPTER</t>
  </si>
  <si>
    <t>100238007CE</t>
  </si>
  <si>
    <t>3/4                 COLD EXPANSION (F1960) X PRESS ADAPTER</t>
  </si>
  <si>
    <t>100238010CE</t>
  </si>
  <si>
    <t>1                    COLD EXPANSION (F1960) X PRESS ADAPTER</t>
  </si>
  <si>
    <t>100238034CE</t>
  </si>
  <si>
    <t>1/2 X 3/4        COLD EXPANSION (F1960) X PRESS ADAPTER</t>
  </si>
  <si>
    <t>100238043CE</t>
  </si>
  <si>
    <t>3/4 X 1/2       COLD EXPANSION (F1960) X PRESS ADAPTER</t>
  </si>
  <si>
    <t>Price List # CFLUS-2-24</t>
  </si>
  <si>
    <t>NEW</t>
  </si>
  <si>
    <t>1/2       FIP GLV x PRESS COPPER-DIELECTRIC UNION-LEAD-FREE</t>
  </si>
  <si>
    <t>3/4       FIP GLV x PRESS COPPER-DIELECTRIC UNION-LEAD-FREE</t>
  </si>
  <si>
    <t>1         FIP GLV x PRESS COPPER-DIELECTRIC UNION-LEAD-FREE</t>
  </si>
  <si>
    <t>1 1/4     FIP GLV x PRESS COPPER-DIELECTRIC UNION-LEAD-FREE</t>
  </si>
  <si>
    <t>1 1/2     FIP GLV x PRESS COPPER-DIELECTRIC UNION-LEAD-FREE</t>
  </si>
  <si>
    <t>2         FIP GLV x PRESS COPPER-DIELECTRIC UNION-LEAD-FREE</t>
  </si>
  <si>
    <t>21/2 X 21/2 X 1/2           PRESS TEE</t>
  </si>
  <si>
    <t>21/2 x 21/2 x 3/4           PRESS TEE</t>
  </si>
  <si>
    <t>3 X 2 X 2                     PRESS TEE</t>
  </si>
  <si>
    <t>3 X 3 X 1/2                 PRESS TEE</t>
  </si>
  <si>
    <t>3 x 3 x 3/4                 PRESS TEE</t>
  </si>
  <si>
    <t>3 x 3 x 1                   PRESS TEE</t>
  </si>
  <si>
    <t>3 x 3 x 2 1/2              PRESS TEE</t>
  </si>
  <si>
    <t>4 X 4 X 1/2                 PRESS TEE</t>
  </si>
  <si>
    <t>4 X 4 X 3/4                 PRESS TEE</t>
  </si>
  <si>
    <t>4 X 4 X 1                    PRESS TEE</t>
  </si>
  <si>
    <t>4 X 4 X 11/4                 PRESS TEE</t>
  </si>
  <si>
    <t>4 X 4 X 11/2                 PRESS TEE</t>
  </si>
  <si>
    <t>4 X 4 X 2 1/2                 PRESS TEE</t>
  </si>
  <si>
    <t>4 X 4 X 3                    PRESS TEE</t>
  </si>
  <si>
    <t>1/2          P X P X F - PRESS  TEE</t>
  </si>
  <si>
    <t>3/4          P X P X F - PRESS TEE</t>
  </si>
  <si>
    <t>1 1/4      PRESS X FLANGE</t>
  </si>
  <si>
    <t>1 1/2      PRESS X FLANGE</t>
  </si>
  <si>
    <t>ADDED</t>
  </si>
  <si>
    <t>Effective: July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</si>
</sst>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* #,##0_);_(* \(#,##0\);_(* &quot;-&quot;??_);_(@_)"/>
    <numFmt numFmtId="165" formatCode="_ * #,##0.00_)\ &quot;$&quot;_ ;_ * \(#,##0.00\)\ &quot;$&quot;_ ;_ * &quot;-&quot;??_)\ &quot;$&quot;_ ;_ @_ "/>
    <numFmt numFmtId="166" formatCode="_ * #,##0.00_)\ _$_ ;_ * \(#,##0.00\)\ _$_ ;_ * &quot;-&quot;??_)\ _$_ ;_ @_ "/>
    <numFmt numFmtId="167" formatCode="0.0000"/>
    <numFmt numFmtId="168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0"/>
      <name val="Calibri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/>
    </xf>
    <xf numFmtId="164" fontId="2" fillId="4" borderId="11" xfId="3" applyNumberFormat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166" fontId="2" fillId="4" borderId="11" xfId="3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167" fontId="4" fillId="5" borderId="14" xfId="1" applyNumberFormat="1" applyFont="1" applyFill="1" applyBorder="1" applyAlignment="1">
      <alignment horizontal="center" vertical="center" wrapText="1"/>
    </xf>
    <xf numFmtId="14" fontId="4" fillId="5" borderId="15" xfId="1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/>
    <xf numFmtId="0" fontId="4" fillId="0" borderId="2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67" fontId="6" fillId="0" borderId="3" xfId="1" applyNumberFormat="1" applyFont="1" applyBorder="1" applyAlignment="1">
      <alignment horizontal="center" vertical="center"/>
    </xf>
    <xf numFmtId="167" fontId="6" fillId="0" borderId="1" xfId="1" applyNumberFormat="1" applyFont="1" applyBorder="1" applyAlignment="1">
      <alignment horizontal="center" vertical="center"/>
    </xf>
    <xf numFmtId="167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 wrapText="1"/>
    </xf>
    <xf numFmtId="167" fontId="2" fillId="4" borderId="11" xfId="3" applyNumberFormat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vertical="center"/>
    </xf>
    <xf numFmtId="0" fontId="6" fillId="0" borderId="22" xfId="1" applyFont="1" applyBorder="1" applyAlignment="1">
      <alignment horizontal="center" vertical="center"/>
    </xf>
    <xf numFmtId="167" fontId="6" fillId="0" borderId="22" xfId="1" applyNumberFormat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5" fillId="3" borderId="18" xfId="1" applyFont="1" applyFill="1" applyBorder="1" applyAlignment="1">
      <alignment horizontal="left" vertical="center" wrapText="1"/>
    </xf>
    <xf numFmtId="2" fontId="1" fillId="3" borderId="17" xfId="1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167" fontId="12" fillId="3" borderId="6" xfId="0" applyNumberFormat="1" applyFont="1" applyFill="1" applyBorder="1" applyAlignment="1">
      <alignment horizontal="center" vertical="center"/>
    </xf>
    <xf numFmtId="168" fontId="6" fillId="2" borderId="8" xfId="4" applyNumberFormat="1" applyFont="1" applyFill="1" applyBorder="1" applyAlignment="1">
      <alignment vertical="center"/>
    </xf>
    <xf numFmtId="44" fontId="6" fillId="2" borderId="3" xfId="4" applyFont="1" applyFill="1" applyBorder="1" applyAlignment="1">
      <alignment vertical="center"/>
    </xf>
    <xf numFmtId="44" fontId="6" fillId="2" borderId="1" xfId="4" applyFont="1" applyFill="1" applyBorder="1" applyAlignment="1">
      <alignment vertical="center"/>
    </xf>
    <xf numFmtId="44" fontId="6" fillId="3" borderId="0" xfId="4" applyFont="1" applyFill="1" applyBorder="1" applyAlignment="1">
      <alignment vertical="center"/>
    </xf>
    <xf numFmtId="44" fontId="6" fillId="3" borderId="1" xfId="4" applyFont="1" applyFill="1" applyBorder="1" applyAlignment="1">
      <alignment vertical="center"/>
    </xf>
    <xf numFmtId="44" fontId="6" fillId="2" borderId="22" xfId="4" applyFont="1" applyFill="1" applyBorder="1" applyAlignment="1">
      <alignment vertical="center"/>
    </xf>
    <xf numFmtId="44" fontId="6" fillId="3" borderId="6" xfId="4" applyFont="1" applyFill="1" applyBorder="1" applyAlignment="1">
      <alignment vertical="center"/>
    </xf>
    <xf numFmtId="168" fontId="6" fillId="0" borderId="4" xfId="4" applyNumberFormat="1" applyFont="1" applyBorder="1" applyAlignment="1">
      <alignment vertical="center"/>
    </xf>
    <xf numFmtId="168" fontId="6" fillId="0" borderId="8" xfId="4" applyNumberFormat="1" applyFont="1" applyBorder="1" applyAlignment="1">
      <alignment vertical="center"/>
    </xf>
    <xf numFmtId="168" fontId="6" fillId="3" borderId="8" xfId="4" applyNumberFormat="1" applyFont="1" applyFill="1" applyBorder="1" applyAlignment="1">
      <alignment vertical="center"/>
    </xf>
    <xf numFmtId="168" fontId="6" fillId="2" borderId="23" xfId="4" applyNumberFormat="1" applyFont="1" applyFill="1" applyBorder="1" applyAlignment="1">
      <alignment vertical="center"/>
    </xf>
    <xf numFmtId="168" fontId="6" fillId="3" borderId="7" xfId="4" applyNumberFormat="1" applyFont="1" applyFill="1" applyBorder="1" applyAlignment="1">
      <alignment vertical="center"/>
    </xf>
    <xf numFmtId="0" fontId="9" fillId="0" borderId="12" xfId="1" applyFont="1" applyBorder="1" applyAlignment="1">
      <alignment horizontal="right" vertical="center"/>
    </xf>
    <xf numFmtId="0" fontId="9" fillId="0" borderId="19" xfId="1" applyFont="1" applyBorder="1" applyAlignment="1">
      <alignment horizontal="right" vertical="center"/>
    </xf>
    <xf numFmtId="44" fontId="1" fillId="0" borderId="0" xfId="1" applyNumberFormat="1" applyFont="1" applyAlignment="1">
      <alignment horizontal="right" vertical="center"/>
    </xf>
    <xf numFmtId="44" fontId="1" fillId="0" borderId="14" xfId="1" applyNumberFormat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14" xfId="1" applyFont="1" applyBorder="1" applyAlignment="1">
      <alignment horizontal="right" vertical="center"/>
    </xf>
  </cellXfs>
  <cellStyles count="5">
    <cellStyle name="Comma 4 2" xfId="3" xr:uid="{F923D46A-EBCD-4B3A-B714-991235882A3A}"/>
    <cellStyle name="Currency" xfId="4" builtinId="4"/>
    <cellStyle name="Currency 3 2" xfId="2" xr:uid="{FCE8F4FD-18C2-4693-B624-196C366FC81E}"/>
    <cellStyle name="Normal" xfId="0" builtinId="0"/>
    <cellStyle name="Normal 20 2" xfId="1" xr:uid="{6530ABB0-6564-459D-A324-CF680DDF3810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3</xdr:row>
      <xdr:rowOff>47625</xdr:rowOff>
    </xdr:from>
    <xdr:to>
      <xdr:col>2</xdr:col>
      <xdr:colOff>56515</xdr:colOff>
      <xdr:row>7</xdr:row>
      <xdr:rowOff>170724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0B37FF-92C9-4879-A6FC-67914CED9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625475"/>
          <a:ext cx="843915" cy="107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5BA1-A7C2-426A-8170-4E86E7CE5424}">
  <sheetPr>
    <pageSetUpPr fitToPage="1"/>
  </sheetPr>
  <dimension ref="A2:I304"/>
  <sheetViews>
    <sheetView showGridLines="0" tabSelected="1" topLeftCell="A274" zoomScale="84" zoomScaleNormal="84" workbookViewId="0">
      <selection activeCell="C312" sqref="C312"/>
    </sheetView>
  </sheetViews>
  <sheetFormatPr defaultColWidth="11.44140625" defaultRowHeight="14.4" x14ac:dyDescent="0.3"/>
  <cols>
    <col min="1" max="1" width="8.21875" style="4" customWidth="1"/>
    <col min="2" max="2" width="14" style="3" customWidth="1"/>
    <col min="3" max="3" width="68.77734375" style="1" bestFit="1" customWidth="1"/>
    <col min="4" max="4" width="17.5546875" style="1" bestFit="1" customWidth="1"/>
    <col min="5" max="5" width="11.5546875" style="3" customWidth="1"/>
    <col min="6" max="6" width="10.21875" style="1" bestFit="1" customWidth="1"/>
    <col min="7" max="7" width="10.21875" style="38" customWidth="1"/>
    <col min="8" max="8" width="13.77734375" style="2" customWidth="1"/>
    <col min="9" max="9" width="13.77734375" style="1" customWidth="1"/>
    <col min="10" max="16384" width="11.44140625" style="1"/>
  </cols>
  <sheetData>
    <row r="2" spans="1:9" ht="15" thickBot="1" x14ac:dyDescent="0.35"/>
    <row r="3" spans="1:9" ht="16.05" customHeight="1" x14ac:dyDescent="0.3">
      <c r="B3" s="32"/>
      <c r="C3" s="27"/>
      <c r="D3" s="27"/>
      <c r="E3" s="28"/>
      <c r="F3" s="27"/>
      <c r="G3" s="79" t="s">
        <v>0</v>
      </c>
      <c r="H3" s="79"/>
      <c r="I3" s="80"/>
    </row>
    <row r="4" spans="1:9" ht="15" customHeight="1" x14ac:dyDescent="0.3">
      <c r="B4" s="33"/>
      <c r="G4" s="81" t="s">
        <v>293</v>
      </c>
      <c r="H4" s="81"/>
      <c r="I4" s="82"/>
    </row>
    <row r="5" spans="1:9" ht="15" customHeight="1" x14ac:dyDescent="0.3">
      <c r="B5" s="33"/>
      <c r="G5" s="81" t="s">
        <v>1</v>
      </c>
      <c r="H5" s="81"/>
      <c r="I5" s="82"/>
    </row>
    <row r="6" spans="1:9" ht="15" customHeight="1" thickBot="1" x14ac:dyDescent="0.35">
      <c r="B6" s="33"/>
      <c r="G6" s="83" t="s">
        <v>320</v>
      </c>
      <c r="H6" s="83"/>
      <c r="I6" s="84"/>
    </row>
    <row r="7" spans="1:9" ht="29.55" customHeight="1" thickBot="1" x14ac:dyDescent="0.35">
      <c r="B7" s="33"/>
      <c r="E7" s="26"/>
      <c r="H7" s="51" t="s">
        <v>2</v>
      </c>
      <c r="I7" s="52">
        <v>0</v>
      </c>
    </row>
    <row r="8" spans="1:9" s="23" customFormat="1" ht="15.6" customHeight="1" thickBot="1" x14ac:dyDescent="0.35">
      <c r="A8" s="22"/>
      <c r="B8" s="34"/>
      <c r="E8" s="14"/>
      <c r="G8" s="39"/>
      <c r="H8" s="25" t="s">
        <v>3</v>
      </c>
      <c r="I8" s="24">
        <f>1-I7/100</f>
        <v>1</v>
      </c>
    </row>
    <row r="9" spans="1:9" s="14" customFormat="1" ht="29.55" customHeight="1" thickBot="1" x14ac:dyDescent="0.35">
      <c r="A9" s="22"/>
      <c r="B9" s="21" t="s">
        <v>4</v>
      </c>
      <c r="C9" s="20" t="s">
        <v>5</v>
      </c>
      <c r="D9" s="19" t="s">
        <v>6</v>
      </c>
      <c r="E9" s="18" t="s">
        <v>7</v>
      </c>
      <c r="F9" s="17" t="s">
        <v>8</v>
      </c>
      <c r="G9" s="40" t="s">
        <v>9</v>
      </c>
      <c r="H9" s="16" t="s">
        <v>10</v>
      </c>
      <c r="I9" s="15" t="s">
        <v>11</v>
      </c>
    </row>
    <row r="10" spans="1:9" x14ac:dyDescent="0.3">
      <c r="A10" s="46"/>
      <c r="B10" s="13">
        <v>100201005</v>
      </c>
      <c r="C10" s="12" t="s">
        <v>12</v>
      </c>
      <c r="D10" s="11">
        <v>77894212046</v>
      </c>
      <c r="E10" s="35">
        <v>10</v>
      </c>
      <c r="F10" s="35">
        <v>60</v>
      </c>
      <c r="G10" s="36">
        <v>0.19951938975727007</v>
      </c>
      <c r="H10" s="68">
        <v>9.42</v>
      </c>
      <c r="I10" s="74">
        <f t="shared" ref="I10:I65" si="0">H10*$I$8</f>
        <v>9.42</v>
      </c>
    </row>
    <row r="11" spans="1:9" x14ac:dyDescent="0.3">
      <c r="A11" s="46"/>
      <c r="B11" s="10">
        <v>100201007</v>
      </c>
      <c r="C11" s="9" t="s">
        <v>13</v>
      </c>
      <c r="D11" s="6">
        <v>77894212047</v>
      </c>
      <c r="E11" s="29">
        <v>10</v>
      </c>
      <c r="F11" s="29">
        <v>60</v>
      </c>
      <c r="G11" s="37">
        <v>0.34</v>
      </c>
      <c r="H11" s="69">
        <v>15.17</v>
      </c>
      <c r="I11" s="75">
        <f t="shared" si="0"/>
        <v>15.17</v>
      </c>
    </row>
    <row r="12" spans="1:9" x14ac:dyDescent="0.3">
      <c r="A12" s="46"/>
      <c r="B12" s="10">
        <v>100201010</v>
      </c>
      <c r="C12" s="9" t="s">
        <v>14</v>
      </c>
      <c r="D12" s="6">
        <v>77894212048</v>
      </c>
      <c r="E12" s="29">
        <v>4</v>
      </c>
      <c r="F12" s="29">
        <v>40</v>
      </c>
      <c r="G12" s="37">
        <v>0.48599999999999999</v>
      </c>
      <c r="H12" s="69">
        <v>26.31</v>
      </c>
      <c r="I12" s="75">
        <f t="shared" si="0"/>
        <v>26.31</v>
      </c>
    </row>
    <row r="13" spans="1:9" x14ac:dyDescent="0.3">
      <c r="A13" s="46"/>
      <c r="B13" s="10">
        <v>100201012</v>
      </c>
      <c r="C13" s="9" t="s">
        <v>15</v>
      </c>
      <c r="D13" s="6">
        <v>77894212049</v>
      </c>
      <c r="E13" s="29">
        <v>2</v>
      </c>
      <c r="F13" s="29">
        <v>12</v>
      </c>
      <c r="G13" s="37">
        <v>0.50706585242179136</v>
      </c>
      <c r="H13" s="69">
        <v>45.33</v>
      </c>
      <c r="I13" s="75">
        <f t="shared" si="0"/>
        <v>45.33</v>
      </c>
    </row>
    <row r="14" spans="1:9" x14ac:dyDescent="0.3">
      <c r="A14" s="46"/>
      <c r="B14" s="10">
        <v>100201015</v>
      </c>
      <c r="C14" s="9" t="s">
        <v>16</v>
      </c>
      <c r="D14" s="6">
        <v>77894212050</v>
      </c>
      <c r="E14" s="29">
        <v>2</v>
      </c>
      <c r="F14" s="29">
        <v>8</v>
      </c>
      <c r="G14" s="37">
        <v>1.179</v>
      </c>
      <c r="H14" s="69">
        <v>86.29</v>
      </c>
      <c r="I14" s="75">
        <f t="shared" si="0"/>
        <v>86.29</v>
      </c>
    </row>
    <row r="15" spans="1:9" x14ac:dyDescent="0.3">
      <c r="A15" s="46"/>
      <c r="B15" s="8">
        <v>100201020</v>
      </c>
      <c r="C15" s="7" t="s">
        <v>17</v>
      </c>
      <c r="D15" s="6">
        <v>77894212051</v>
      </c>
      <c r="E15" s="29">
        <v>1</v>
      </c>
      <c r="F15" s="29">
        <v>6</v>
      </c>
      <c r="G15" s="37">
        <v>1.7709999999999999</v>
      </c>
      <c r="H15" s="69">
        <v>106.6</v>
      </c>
      <c r="I15" s="67">
        <f t="shared" si="0"/>
        <v>106.6</v>
      </c>
    </row>
    <row r="16" spans="1:9" x14ac:dyDescent="0.3">
      <c r="A16" s="46"/>
      <c r="B16" s="10">
        <v>100201025</v>
      </c>
      <c r="C16" s="9" t="s">
        <v>18</v>
      </c>
      <c r="D16" s="29">
        <v>77894212052</v>
      </c>
      <c r="E16" s="29">
        <v>1</v>
      </c>
      <c r="F16" s="29">
        <v>0</v>
      </c>
      <c r="G16" s="37">
        <v>2.2332943847968463</v>
      </c>
      <c r="H16" s="69">
        <v>332.91</v>
      </c>
      <c r="I16" s="67">
        <f>H16*$I$8</f>
        <v>332.91</v>
      </c>
    </row>
    <row r="17" spans="1:9" x14ac:dyDescent="0.3">
      <c r="A17" s="46"/>
      <c r="B17" s="10">
        <v>100201030</v>
      </c>
      <c r="C17" s="9" t="s">
        <v>19</v>
      </c>
      <c r="D17" s="29">
        <v>77894212053</v>
      </c>
      <c r="E17" s="29">
        <v>1</v>
      </c>
      <c r="F17" s="29">
        <v>1</v>
      </c>
      <c r="G17" s="37">
        <v>3.5320088300220749</v>
      </c>
      <c r="H17" s="69">
        <v>408.26</v>
      </c>
      <c r="I17" s="67">
        <f>H17*$I$8</f>
        <v>408.26</v>
      </c>
    </row>
    <row r="18" spans="1:9" x14ac:dyDescent="0.3">
      <c r="A18" s="46"/>
      <c r="B18" s="10">
        <v>100201040</v>
      </c>
      <c r="C18" s="9" t="s">
        <v>20</v>
      </c>
      <c r="D18" s="29">
        <v>77894212054</v>
      </c>
      <c r="E18" s="29">
        <v>1</v>
      </c>
      <c r="F18" s="29">
        <v>0</v>
      </c>
      <c r="G18" s="37">
        <v>6.3934390087964994</v>
      </c>
      <c r="H18" s="69">
        <v>583.83000000000004</v>
      </c>
      <c r="I18" s="67">
        <f>H18*$I$8</f>
        <v>583.83000000000004</v>
      </c>
    </row>
    <row r="19" spans="1:9" x14ac:dyDescent="0.3">
      <c r="A19" s="47"/>
      <c r="B19" s="8">
        <v>100201076</v>
      </c>
      <c r="C19" s="7" t="s">
        <v>21</v>
      </c>
      <c r="D19" s="6">
        <v>77894212055</v>
      </c>
      <c r="E19" s="29">
        <v>10</v>
      </c>
      <c r="F19" s="29">
        <v>40</v>
      </c>
      <c r="G19" s="37">
        <v>0.26235146277475291</v>
      </c>
      <c r="H19" s="69">
        <v>29.33</v>
      </c>
      <c r="I19" s="67">
        <f t="shared" si="0"/>
        <v>29.33</v>
      </c>
    </row>
    <row r="20" spans="1:9" x14ac:dyDescent="0.3">
      <c r="A20" s="47"/>
      <c r="B20" s="8">
        <v>100201078</v>
      </c>
      <c r="C20" s="7" t="s">
        <v>22</v>
      </c>
      <c r="D20" s="6">
        <v>77894212056</v>
      </c>
      <c r="E20" s="29">
        <v>10</v>
      </c>
      <c r="F20" s="29">
        <v>30</v>
      </c>
      <c r="G20" s="37">
        <v>0.31967195043982499</v>
      </c>
      <c r="H20" s="69">
        <v>42.27</v>
      </c>
      <c r="I20" s="67">
        <f t="shared" si="0"/>
        <v>42.27</v>
      </c>
    </row>
    <row r="21" spans="1:9" x14ac:dyDescent="0.3">
      <c r="A21" s="46"/>
      <c r="B21" s="8">
        <v>100201090</v>
      </c>
      <c r="C21" s="7" t="s">
        <v>23</v>
      </c>
      <c r="D21" s="6">
        <v>77894212057</v>
      </c>
      <c r="E21" s="29">
        <v>10</v>
      </c>
      <c r="F21" s="29">
        <v>80</v>
      </c>
      <c r="G21" s="37">
        <v>0.33500000000000002</v>
      </c>
      <c r="H21" s="69">
        <v>22.98</v>
      </c>
      <c r="I21" s="67">
        <f t="shared" si="0"/>
        <v>22.98</v>
      </c>
    </row>
    <row r="22" spans="1:9" x14ac:dyDescent="0.3">
      <c r="A22" s="47"/>
      <c r="B22" s="8">
        <v>100201092</v>
      </c>
      <c r="C22" s="7" t="s">
        <v>24</v>
      </c>
      <c r="D22" s="6">
        <v>77894212058</v>
      </c>
      <c r="E22" s="29">
        <v>10</v>
      </c>
      <c r="F22" s="29">
        <v>60</v>
      </c>
      <c r="G22" s="37">
        <v>0.33300000000000002</v>
      </c>
      <c r="H22" s="69">
        <v>24.78</v>
      </c>
      <c r="I22" s="67">
        <f t="shared" si="0"/>
        <v>24.78</v>
      </c>
    </row>
    <row r="23" spans="1:9" x14ac:dyDescent="0.3">
      <c r="A23" s="46"/>
      <c r="B23" s="8">
        <v>100201101</v>
      </c>
      <c r="C23" s="7" t="s">
        <v>25</v>
      </c>
      <c r="D23" s="6">
        <v>77894212059</v>
      </c>
      <c r="E23" s="29">
        <v>10</v>
      </c>
      <c r="F23" s="29">
        <v>80</v>
      </c>
      <c r="G23" s="37">
        <v>0.35099999999999998</v>
      </c>
      <c r="H23" s="69">
        <v>15.37</v>
      </c>
      <c r="I23" s="67">
        <f t="shared" si="0"/>
        <v>15.37</v>
      </c>
    </row>
    <row r="24" spans="1:9" x14ac:dyDescent="0.3">
      <c r="A24" s="46"/>
      <c r="B24" s="8">
        <v>100201104</v>
      </c>
      <c r="C24" s="7" t="s">
        <v>26</v>
      </c>
      <c r="D24" s="6">
        <v>77894212060</v>
      </c>
      <c r="E24" s="29">
        <v>10</v>
      </c>
      <c r="F24" s="29">
        <v>20</v>
      </c>
      <c r="G24" s="37">
        <v>0.39903877951454014</v>
      </c>
      <c r="H24" s="69">
        <v>47.5</v>
      </c>
      <c r="I24" s="67">
        <f t="shared" si="0"/>
        <v>47.5</v>
      </c>
    </row>
    <row r="25" spans="1:9" x14ac:dyDescent="0.3">
      <c r="A25" s="46"/>
      <c r="B25" s="8">
        <v>100201122</v>
      </c>
      <c r="C25" s="7" t="s">
        <v>27</v>
      </c>
      <c r="D25" s="6">
        <v>77894212061</v>
      </c>
      <c r="E25" s="29">
        <v>10</v>
      </c>
      <c r="F25" s="29">
        <v>40</v>
      </c>
      <c r="G25" s="37">
        <v>0.51300000000000001</v>
      </c>
      <c r="H25" s="69">
        <v>45.55</v>
      </c>
      <c r="I25" s="67">
        <f t="shared" si="0"/>
        <v>45.55</v>
      </c>
    </row>
    <row r="26" spans="1:9" x14ac:dyDescent="0.3">
      <c r="A26" s="47"/>
      <c r="B26" s="8">
        <v>100201124</v>
      </c>
      <c r="C26" s="7" t="s">
        <v>28</v>
      </c>
      <c r="D26" s="6">
        <v>77894212062</v>
      </c>
      <c r="E26" s="29">
        <v>10</v>
      </c>
      <c r="F26" s="29">
        <v>30</v>
      </c>
      <c r="G26" s="37">
        <v>0.32408121872175361</v>
      </c>
      <c r="H26" s="69">
        <v>48.08</v>
      </c>
      <c r="I26" s="67">
        <f t="shared" si="0"/>
        <v>48.08</v>
      </c>
    </row>
    <row r="27" spans="1:9" x14ac:dyDescent="0.3">
      <c r="A27" s="46"/>
      <c r="B27" s="8">
        <v>100201125</v>
      </c>
      <c r="C27" s="7" t="s">
        <v>29</v>
      </c>
      <c r="D27" s="6">
        <v>77894212063</v>
      </c>
      <c r="E27" s="29">
        <v>10</v>
      </c>
      <c r="F27" s="29">
        <v>60</v>
      </c>
      <c r="G27" s="37">
        <v>0.46500000000000002</v>
      </c>
      <c r="H27" s="69">
        <v>42.29</v>
      </c>
      <c r="I27" s="67">
        <f t="shared" si="0"/>
        <v>42.29</v>
      </c>
    </row>
    <row r="28" spans="1:9" x14ac:dyDescent="0.3">
      <c r="A28" s="46"/>
      <c r="B28" s="8">
        <v>100201126</v>
      </c>
      <c r="C28" s="7" t="s">
        <v>30</v>
      </c>
      <c r="D28" s="6">
        <v>77894212064</v>
      </c>
      <c r="E28" s="29">
        <v>10</v>
      </c>
      <c r="F28" s="29">
        <v>50</v>
      </c>
      <c r="G28" s="37">
        <v>0.52100000000000002</v>
      </c>
      <c r="H28" s="69">
        <v>47.76</v>
      </c>
      <c r="I28" s="67">
        <f t="shared" si="0"/>
        <v>47.76</v>
      </c>
    </row>
    <row r="29" spans="1:9" x14ac:dyDescent="0.3">
      <c r="A29" s="46"/>
      <c r="B29" s="8">
        <v>100201130</v>
      </c>
      <c r="C29" s="7" t="s">
        <v>31</v>
      </c>
      <c r="D29" s="6">
        <v>77894212065</v>
      </c>
      <c r="E29" s="29">
        <v>10</v>
      </c>
      <c r="F29" s="29">
        <v>30</v>
      </c>
      <c r="G29" s="37">
        <v>0.32408121872175361</v>
      </c>
      <c r="H29" s="69">
        <v>30.67</v>
      </c>
      <c r="I29" s="67">
        <f t="shared" si="0"/>
        <v>30.67</v>
      </c>
    </row>
    <row r="30" spans="1:9" x14ac:dyDescent="0.3">
      <c r="A30" s="46"/>
      <c r="B30" s="8">
        <v>100201131</v>
      </c>
      <c r="C30" s="7" t="s">
        <v>32</v>
      </c>
      <c r="D30" s="6">
        <v>77894212066</v>
      </c>
      <c r="E30" s="29">
        <v>10</v>
      </c>
      <c r="F30" s="29">
        <v>60</v>
      </c>
      <c r="G30" s="37">
        <v>0.57099999999999995</v>
      </c>
      <c r="H30" s="69">
        <v>29.92</v>
      </c>
      <c r="I30" s="67">
        <f t="shared" si="0"/>
        <v>29.92</v>
      </c>
    </row>
    <row r="31" spans="1:9" x14ac:dyDescent="0.3">
      <c r="A31" s="46"/>
      <c r="B31" s="8">
        <v>100201132</v>
      </c>
      <c r="C31" s="7" t="s">
        <v>33</v>
      </c>
      <c r="D31" s="6">
        <v>77894212067</v>
      </c>
      <c r="E31" s="29">
        <v>4</v>
      </c>
      <c r="F31" s="29">
        <v>12</v>
      </c>
      <c r="G31" s="37">
        <v>1.0185409731255113</v>
      </c>
      <c r="H31" s="69">
        <v>82.54</v>
      </c>
      <c r="I31" s="67">
        <f t="shared" si="0"/>
        <v>82.54</v>
      </c>
    </row>
    <row r="32" spans="1:9" x14ac:dyDescent="0.3">
      <c r="A32" s="46"/>
      <c r="B32" s="8">
        <v>100201152</v>
      </c>
      <c r="C32" s="7" t="s">
        <v>34</v>
      </c>
      <c r="D32" s="6">
        <v>77894212326</v>
      </c>
      <c r="E32" s="29">
        <v>4</v>
      </c>
      <c r="F32" s="29">
        <v>12</v>
      </c>
      <c r="G32" s="37">
        <v>0.48722414515311252</v>
      </c>
      <c r="H32" s="69">
        <v>94.31</v>
      </c>
      <c r="I32" s="67">
        <f t="shared" si="0"/>
        <v>94.31</v>
      </c>
    </row>
    <row r="33" spans="1:9" x14ac:dyDescent="0.3">
      <c r="A33" s="47"/>
      <c r="B33" s="8">
        <v>100201155</v>
      </c>
      <c r="C33" s="7" t="s">
        <v>35</v>
      </c>
      <c r="D33" s="6">
        <v>77894212327</v>
      </c>
      <c r="E33" s="29">
        <v>4</v>
      </c>
      <c r="F33" s="29">
        <v>14</v>
      </c>
      <c r="G33" s="37">
        <v>0.72973390065918664</v>
      </c>
      <c r="H33" s="69">
        <v>82.31</v>
      </c>
      <c r="I33" s="67">
        <f t="shared" si="0"/>
        <v>82.31</v>
      </c>
    </row>
    <row r="34" spans="1:9" x14ac:dyDescent="0.3">
      <c r="A34" s="47"/>
      <c r="B34" s="8">
        <v>100201156</v>
      </c>
      <c r="C34" s="7" t="s">
        <v>36</v>
      </c>
      <c r="D34" s="6">
        <v>77894212328</v>
      </c>
      <c r="E34" s="29">
        <v>4</v>
      </c>
      <c r="F34" s="29">
        <v>12</v>
      </c>
      <c r="G34" s="37">
        <v>0.77823585176040144</v>
      </c>
      <c r="H34" s="69">
        <v>85.6</v>
      </c>
      <c r="I34" s="67">
        <f t="shared" si="0"/>
        <v>85.6</v>
      </c>
    </row>
    <row r="35" spans="1:9" x14ac:dyDescent="0.3">
      <c r="A35" s="47"/>
      <c r="B35" s="8">
        <v>100201157</v>
      </c>
      <c r="C35" s="7" t="s">
        <v>37</v>
      </c>
      <c r="D35" s="6">
        <v>77894212329</v>
      </c>
      <c r="E35" s="29">
        <v>12</v>
      </c>
      <c r="F35" s="29">
        <v>1</v>
      </c>
      <c r="G35" s="37">
        <v>0.70640176600441507</v>
      </c>
      <c r="H35" s="69">
        <v>75.739999999999995</v>
      </c>
      <c r="I35" s="67">
        <f t="shared" si="0"/>
        <v>75.739999999999995</v>
      </c>
    </row>
    <row r="36" spans="1:9" x14ac:dyDescent="0.3">
      <c r="A36" s="47"/>
      <c r="B36" s="8">
        <v>100201160</v>
      </c>
      <c r="C36" s="7" t="s">
        <v>38</v>
      </c>
      <c r="D36" s="6">
        <v>77894212068</v>
      </c>
      <c r="E36" s="29">
        <v>4</v>
      </c>
      <c r="F36" s="29">
        <v>12</v>
      </c>
      <c r="G36" s="37">
        <v>0.69886902268568629</v>
      </c>
      <c r="H36" s="69">
        <v>51.76</v>
      </c>
      <c r="I36" s="67">
        <f t="shared" si="0"/>
        <v>51.76</v>
      </c>
    </row>
    <row r="37" spans="1:9" x14ac:dyDescent="0.3">
      <c r="A37" s="47"/>
      <c r="B37" s="8">
        <v>100201161</v>
      </c>
      <c r="C37" s="7" t="s">
        <v>39</v>
      </c>
      <c r="D37" s="6">
        <v>77894212069</v>
      </c>
      <c r="E37" s="29">
        <v>4</v>
      </c>
      <c r="F37" s="29">
        <v>12</v>
      </c>
      <c r="G37" s="37">
        <v>0.74957560792786548</v>
      </c>
      <c r="H37" s="69">
        <v>55.43</v>
      </c>
      <c r="I37" s="67">
        <f t="shared" si="0"/>
        <v>55.43</v>
      </c>
    </row>
    <row r="38" spans="1:9" x14ac:dyDescent="0.3">
      <c r="A38" s="46"/>
      <c r="B38" s="8">
        <v>100201166</v>
      </c>
      <c r="C38" s="7" t="s">
        <v>40</v>
      </c>
      <c r="D38" s="6">
        <v>77894212070</v>
      </c>
      <c r="E38" s="29">
        <v>4</v>
      </c>
      <c r="F38" s="29">
        <v>36</v>
      </c>
      <c r="G38" s="37">
        <v>0.747</v>
      </c>
      <c r="H38" s="69">
        <v>40.15</v>
      </c>
      <c r="I38" s="67">
        <f t="shared" si="0"/>
        <v>40.15</v>
      </c>
    </row>
    <row r="39" spans="1:9" x14ac:dyDescent="0.3">
      <c r="A39" s="46"/>
      <c r="B39" s="8">
        <v>100201167</v>
      </c>
      <c r="C39" s="7" t="s">
        <v>41</v>
      </c>
      <c r="D39" s="6">
        <v>77894212071</v>
      </c>
      <c r="E39" s="29">
        <v>1</v>
      </c>
      <c r="F39" s="29">
        <v>25</v>
      </c>
      <c r="G39" s="37">
        <v>0.76700000000000002</v>
      </c>
      <c r="H39" s="69">
        <v>41.47</v>
      </c>
      <c r="I39" s="67">
        <f t="shared" si="0"/>
        <v>41.47</v>
      </c>
    </row>
    <row r="40" spans="1:9" x14ac:dyDescent="0.3">
      <c r="A40" s="46"/>
      <c r="B40" s="8">
        <v>100201168</v>
      </c>
      <c r="C40" s="7" t="s">
        <v>42</v>
      </c>
      <c r="D40" s="6">
        <v>77894212072</v>
      </c>
      <c r="E40" s="29">
        <v>4</v>
      </c>
      <c r="F40" s="29">
        <v>16</v>
      </c>
      <c r="G40" s="37">
        <v>0.45635926717961217</v>
      </c>
      <c r="H40" s="69">
        <v>46.19</v>
      </c>
      <c r="I40" s="67">
        <f t="shared" si="0"/>
        <v>46.19</v>
      </c>
    </row>
    <row r="41" spans="1:9" x14ac:dyDescent="0.3">
      <c r="A41" s="46"/>
      <c r="B41" s="8">
        <v>100201193</v>
      </c>
      <c r="C41" s="7" t="s">
        <v>43</v>
      </c>
      <c r="D41" s="6">
        <v>77894212292</v>
      </c>
      <c r="E41" s="29">
        <v>2</v>
      </c>
      <c r="F41" s="29">
        <v>12</v>
      </c>
      <c r="G41" s="37">
        <v>0.94358341233272469</v>
      </c>
      <c r="H41" s="69">
        <v>144.19999999999999</v>
      </c>
      <c r="I41" s="67">
        <f t="shared" si="0"/>
        <v>144.19999999999999</v>
      </c>
    </row>
    <row r="42" spans="1:9" x14ac:dyDescent="0.3">
      <c r="B42" s="10">
        <v>100201195</v>
      </c>
      <c r="C42" s="9" t="s">
        <v>44</v>
      </c>
      <c r="D42" s="6">
        <v>77894212334</v>
      </c>
      <c r="E42" s="29">
        <v>0</v>
      </c>
      <c r="F42" s="29">
        <v>0</v>
      </c>
      <c r="G42" s="37">
        <v>0.61810154525386318</v>
      </c>
      <c r="H42" s="69">
        <v>115.58</v>
      </c>
      <c r="I42" s="67">
        <f t="shared" si="0"/>
        <v>115.58</v>
      </c>
    </row>
    <row r="43" spans="1:9" x14ac:dyDescent="0.3">
      <c r="A43" s="46"/>
      <c r="B43" s="8">
        <v>100201200</v>
      </c>
      <c r="C43" s="7" t="s">
        <v>45</v>
      </c>
      <c r="D43" s="6">
        <v>77894212073</v>
      </c>
      <c r="E43" s="29">
        <v>2</v>
      </c>
      <c r="F43" s="29">
        <v>10</v>
      </c>
      <c r="G43" s="37">
        <v>1.0780660949315477</v>
      </c>
      <c r="H43" s="69">
        <v>115.58</v>
      </c>
      <c r="I43" s="67">
        <f t="shared" si="0"/>
        <v>115.58</v>
      </c>
    </row>
    <row r="44" spans="1:9" x14ac:dyDescent="0.3">
      <c r="A44" s="47"/>
      <c r="B44" s="8">
        <v>100201201</v>
      </c>
      <c r="C44" s="7" t="s">
        <v>46</v>
      </c>
      <c r="D44" s="6">
        <v>77894212074</v>
      </c>
      <c r="E44" s="29">
        <v>2</v>
      </c>
      <c r="F44" s="29">
        <v>6</v>
      </c>
      <c r="G44" s="37">
        <v>1.1464097533014412</v>
      </c>
      <c r="H44" s="69">
        <v>131.46</v>
      </c>
      <c r="I44" s="67">
        <f t="shared" si="0"/>
        <v>131.46</v>
      </c>
    </row>
    <row r="45" spans="1:9" x14ac:dyDescent="0.3">
      <c r="A45" s="47"/>
      <c r="B45" s="8">
        <v>100201203</v>
      </c>
      <c r="C45" s="7" t="s">
        <v>47</v>
      </c>
      <c r="D45" s="6">
        <v>77894212075</v>
      </c>
      <c r="E45" s="29">
        <v>2</v>
      </c>
      <c r="F45" s="29">
        <v>6</v>
      </c>
      <c r="G45" s="37">
        <v>1.457263167177409</v>
      </c>
      <c r="H45" s="69">
        <v>144.19999999999999</v>
      </c>
      <c r="I45" s="67">
        <f t="shared" si="0"/>
        <v>144.19999999999999</v>
      </c>
    </row>
    <row r="46" spans="1:9" x14ac:dyDescent="0.3">
      <c r="A46" s="47"/>
      <c r="B46" s="8">
        <v>100201206</v>
      </c>
      <c r="C46" s="7" t="s">
        <v>48</v>
      </c>
      <c r="D46" s="6">
        <v>77894212076</v>
      </c>
      <c r="E46" s="29">
        <v>4</v>
      </c>
      <c r="F46" s="29">
        <v>12</v>
      </c>
      <c r="G46" s="37">
        <v>1.1684560947110845</v>
      </c>
      <c r="H46" s="69">
        <v>117.17</v>
      </c>
      <c r="I46" s="67">
        <f t="shared" si="0"/>
        <v>117.17</v>
      </c>
    </row>
    <row r="47" spans="1:9" x14ac:dyDescent="0.3">
      <c r="A47" s="47"/>
      <c r="B47" s="8">
        <v>100201207</v>
      </c>
      <c r="C47" s="7" t="s">
        <v>49</v>
      </c>
      <c r="D47" s="6">
        <v>77894212077</v>
      </c>
      <c r="E47" s="29">
        <v>2</v>
      </c>
      <c r="F47" s="29">
        <v>12</v>
      </c>
      <c r="G47" s="37">
        <v>1.2390043872219423</v>
      </c>
      <c r="H47" s="69">
        <v>86.55</v>
      </c>
      <c r="I47" s="67">
        <f t="shared" si="0"/>
        <v>86.55</v>
      </c>
    </row>
    <row r="48" spans="1:9" x14ac:dyDescent="0.3">
      <c r="A48" s="47"/>
      <c r="B48" s="8">
        <v>100201212</v>
      </c>
      <c r="C48" s="7" t="s">
        <v>50</v>
      </c>
      <c r="D48" s="6">
        <v>77894212078</v>
      </c>
      <c r="E48" s="29">
        <v>4</v>
      </c>
      <c r="F48" s="29">
        <v>12</v>
      </c>
      <c r="G48" s="37">
        <v>0.59304658391939946</v>
      </c>
      <c r="H48" s="69">
        <v>93.62</v>
      </c>
      <c r="I48" s="67">
        <f t="shared" si="0"/>
        <v>93.62</v>
      </c>
    </row>
    <row r="49" spans="1:9" x14ac:dyDescent="0.3">
      <c r="A49" s="46"/>
      <c r="B49" s="8">
        <v>100201213</v>
      </c>
      <c r="C49" s="7" t="s">
        <v>51</v>
      </c>
      <c r="D49" s="6">
        <v>77894212079</v>
      </c>
      <c r="E49" s="29">
        <v>4</v>
      </c>
      <c r="F49" s="29">
        <v>24</v>
      </c>
      <c r="G49" s="37">
        <v>1.07</v>
      </c>
      <c r="H49" s="69">
        <v>76.650000000000006</v>
      </c>
      <c r="I49" s="67">
        <f t="shared" si="0"/>
        <v>76.650000000000006</v>
      </c>
    </row>
    <row r="50" spans="1:9" x14ac:dyDescent="0.3">
      <c r="A50" s="46"/>
      <c r="B50" s="8">
        <v>100201214</v>
      </c>
      <c r="C50" s="7" t="s">
        <v>52</v>
      </c>
      <c r="D50" s="6">
        <v>77894212080</v>
      </c>
      <c r="E50" s="29">
        <v>4</v>
      </c>
      <c r="F50" s="29">
        <v>20</v>
      </c>
      <c r="G50" s="37">
        <v>0.84499999999999997</v>
      </c>
      <c r="H50" s="69">
        <v>79.540000000000006</v>
      </c>
      <c r="I50" s="67">
        <f t="shared" si="0"/>
        <v>79.540000000000006</v>
      </c>
    </row>
    <row r="51" spans="1:9" x14ac:dyDescent="0.3">
      <c r="A51" s="46"/>
      <c r="B51" s="8">
        <v>100201215</v>
      </c>
      <c r="C51" s="7" t="s">
        <v>53</v>
      </c>
      <c r="D51" s="6">
        <v>77894212081</v>
      </c>
      <c r="E51" s="29">
        <v>4</v>
      </c>
      <c r="F51" s="29">
        <v>12</v>
      </c>
      <c r="G51" s="37">
        <v>1.1659999999999999</v>
      </c>
      <c r="H51" s="69">
        <v>85.41</v>
      </c>
      <c r="I51" s="67">
        <f t="shared" si="0"/>
        <v>85.41</v>
      </c>
    </row>
    <row r="52" spans="1:9" x14ac:dyDescent="0.3">
      <c r="A52" s="46"/>
      <c r="B52" s="8">
        <v>100201221</v>
      </c>
      <c r="C52" s="7" t="s">
        <v>54</v>
      </c>
      <c r="D52" s="6">
        <v>77894212331</v>
      </c>
      <c r="E52" s="29">
        <v>10</v>
      </c>
      <c r="F52" s="29">
        <v>1</v>
      </c>
      <c r="G52" s="37">
        <v>1.5176600441501105</v>
      </c>
      <c r="H52" s="69">
        <v>208.48</v>
      </c>
      <c r="I52" s="67">
        <f t="shared" si="0"/>
        <v>208.48</v>
      </c>
    </row>
    <row r="53" spans="1:9" x14ac:dyDescent="0.3">
      <c r="A53" s="47"/>
      <c r="B53" s="8">
        <v>100201230</v>
      </c>
      <c r="C53" s="7" t="s">
        <v>55</v>
      </c>
      <c r="D53" s="6">
        <v>77894212295</v>
      </c>
      <c r="E53" s="29">
        <v>1</v>
      </c>
      <c r="F53" s="29">
        <v>6</v>
      </c>
      <c r="G53" s="37">
        <v>1.6975682885425187</v>
      </c>
      <c r="H53" s="69">
        <v>144.56</v>
      </c>
      <c r="I53" s="67">
        <f t="shared" si="0"/>
        <v>144.56</v>
      </c>
    </row>
    <row r="54" spans="1:9" x14ac:dyDescent="0.3">
      <c r="A54" s="46"/>
      <c r="B54" s="8">
        <v>100201233</v>
      </c>
      <c r="C54" s="7" t="s">
        <v>56</v>
      </c>
      <c r="D54" s="6">
        <v>77894212332</v>
      </c>
      <c r="E54" s="29">
        <v>10</v>
      </c>
      <c r="F54" s="29">
        <v>1</v>
      </c>
      <c r="G54" s="37">
        <v>1.1395529533856137</v>
      </c>
      <c r="H54" s="69">
        <v>155.66</v>
      </c>
      <c r="I54" s="67">
        <f t="shared" si="0"/>
        <v>155.66</v>
      </c>
    </row>
    <row r="55" spans="1:9" x14ac:dyDescent="0.3">
      <c r="A55" s="47"/>
      <c r="B55" s="8">
        <v>100201238</v>
      </c>
      <c r="C55" s="7" t="s">
        <v>57</v>
      </c>
      <c r="D55" s="6">
        <v>77894212082</v>
      </c>
      <c r="E55" s="29">
        <v>1</v>
      </c>
      <c r="F55" s="29">
        <v>6</v>
      </c>
      <c r="G55" s="37">
        <v>1.7174099958111977</v>
      </c>
      <c r="H55" s="69">
        <v>192.54</v>
      </c>
      <c r="I55" s="67">
        <f t="shared" si="0"/>
        <v>192.54</v>
      </c>
    </row>
    <row r="56" spans="1:9" x14ac:dyDescent="0.3">
      <c r="A56" s="47"/>
      <c r="B56" s="8">
        <v>100201242</v>
      </c>
      <c r="C56" s="7" t="s">
        <v>58</v>
      </c>
      <c r="D56" s="6">
        <v>77894212083</v>
      </c>
      <c r="E56" s="29">
        <v>1</v>
      </c>
      <c r="F56" s="29">
        <v>6</v>
      </c>
      <c r="G56" s="37">
        <v>1.6975682885425187</v>
      </c>
      <c r="H56" s="69">
        <v>165.11</v>
      </c>
      <c r="I56" s="67">
        <f t="shared" si="0"/>
        <v>165.11</v>
      </c>
    </row>
    <row r="57" spans="1:9" x14ac:dyDescent="0.3">
      <c r="A57" s="47"/>
      <c r="B57" s="8">
        <v>100201243</v>
      </c>
      <c r="C57" s="7" t="s">
        <v>59</v>
      </c>
      <c r="D57" s="6">
        <v>77894212084</v>
      </c>
      <c r="E57" s="29">
        <v>1</v>
      </c>
      <c r="F57" s="29">
        <v>6</v>
      </c>
      <c r="G57" s="37">
        <v>1.0449965828170831</v>
      </c>
      <c r="H57" s="69">
        <v>163</v>
      </c>
      <c r="I57" s="67">
        <f t="shared" si="0"/>
        <v>163</v>
      </c>
    </row>
    <row r="58" spans="1:9" x14ac:dyDescent="0.3">
      <c r="A58" s="47"/>
      <c r="B58" s="8">
        <v>100201244</v>
      </c>
      <c r="C58" s="7" t="s">
        <v>60</v>
      </c>
      <c r="D58" s="6">
        <v>77894212085</v>
      </c>
      <c r="E58" s="29">
        <v>1</v>
      </c>
      <c r="F58" s="29">
        <v>6</v>
      </c>
      <c r="G58" s="37">
        <v>1.8166185321545916</v>
      </c>
      <c r="H58" s="69">
        <v>168.36</v>
      </c>
      <c r="I58" s="67">
        <f t="shared" si="0"/>
        <v>168.36</v>
      </c>
    </row>
    <row r="59" spans="1:9" x14ac:dyDescent="0.3">
      <c r="A59" s="47"/>
      <c r="B59" s="8">
        <v>100201245</v>
      </c>
      <c r="C59" s="7" t="s">
        <v>61</v>
      </c>
      <c r="D59" s="6">
        <v>77894212086</v>
      </c>
      <c r="E59" s="29">
        <v>1</v>
      </c>
      <c r="F59" s="29">
        <v>6</v>
      </c>
      <c r="G59" s="37">
        <v>1.9577151171763074</v>
      </c>
      <c r="H59" s="69">
        <v>170.69</v>
      </c>
      <c r="I59" s="67">
        <f t="shared" si="0"/>
        <v>170.69</v>
      </c>
    </row>
    <row r="60" spans="1:9" x14ac:dyDescent="0.3">
      <c r="A60" s="46"/>
      <c r="B60" s="8">
        <v>100201246</v>
      </c>
      <c r="C60" s="7" t="s">
        <v>62</v>
      </c>
      <c r="D60" s="6">
        <v>77894212325</v>
      </c>
      <c r="E60" s="29">
        <v>1</v>
      </c>
      <c r="F60" s="29">
        <v>6</v>
      </c>
      <c r="G60" s="37">
        <v>1.6975682885425187</v>
      </c>
      <c r="H60" s="69">
        <v>164.6</v>
      </c>
      <c r="I60" s="67">
        <f t="shared" si="0"/>
        <v>164.6</v>
      </c>
    </row>
    <row r="61" spans="1:9" x14ac:dyDescent="0.3">
      <c r="A61" s="46"/>
      <c r="B61" s="8">
        <v>100201250</v>
      </c>
      <c r="C61" s="7" t="s">
        <v>63</v>
      </c>
      <c r="D61" s="6">
        <v>77894212087</v>
      </c>
      <c r="E61" s="29">
        <v>1</v>
      </c>
      <c r="F61" s="29">
        <v>6</v>
      </c>
      <c r="G61" s="37">
        <v>0.94578804647368908</v>
      </c>
      <c r="H61" s="69">
        <v>147.54</v>
      </c>
      <c r="I61" s="67">
        <f t="shared" si="0"/>
        <v>147.54</v>
      </c>
    </row>
    <row r="62" spans="1:9" x14ac:dyDescent="0.3">
      <c r="A62" s="46"/>
      <c r="B62" s="8">
        <v>100201251</v>
      </c>
      <c r="C62" s="7" t="s">
        <v>64</v>
      </c>
      <c r="D62" s="6">
        <v>77894212088</v>
      </c>
      <c r="E62" s="29">
        <v>1</v>
      </c>
      <c r="F62" s="29">
        <v>10</v>
      </c>
      <c r="G62" s="37">
        <v>1.573</v>
      </c>
      <c r="H62" s="69">
        <v>124.74</v>
      </c>
      <c r="I62" s="67">
        <f t="shared" si="0"/>
        <v>124.74</v>
      </c>
    </row>
    <row r="63" spans="1:9" x14ac:dyDescent="0.3">
      <c r="A63" s="46"/>
      <c r="B63" s="8">
        <v>100201252</v>
      </c>
      <c r="C63" s="7" t="s">
        <v>65</v>
      </c>
      <c r="D63" s="6">
        <v>77894212089</v>
      </c>
      <c r="E63" s="29">
        <v>1</v>
      </c>
      <c r="F63" s="29">
        <v>12</v>
      </c>
      <c r="G63" s="37">
        <v>1.633</v>
      </c>
      <c r="H63" s="69">
        <v>128.91999999999999</v>
      </c>
      <c r="I63" s="67">
        <f t="shared" si="0"/>
        <v>128.91999999999999</v>
      </c>
    </row>
    <row r="64" spans="1:9" x14ac:dyDescent="0.3">
      <c r="A64" s="46"/>
      <c r="B64" s="8">
        <v>100201253</v>
      </c>
      <c r="C64" s="7" t="s">
        <v>66</v>
      </c>
      <c r="D64" s="6">
        <v>77894212090</v>
      </c>
      <c r="E64" s="29">
        <v>1</v>
      </c>
      <c r="F64" s="29">
        <v>10</v>
      </c>
      <c r="G64" s="37">
        <v>1.5760000000000001</v>
      </c>
      <c r="H64" s="69">
        <v>131.37</v>
      </c>
      <c r="I64" s="67">
        <f t="shared" si="0"/>
        <v>131.37</v>
      </c>
    </row>
    <row r="65" spans="1:9" x14ac:dyDescent="0.3">
      <c r="A65" s="47"/>
      <c r="B65" s="8">
        <v>100201254</v>
      </c>
      <c r="C65" s="7" t="s">
        <v>67</v>
      </c>
      <c r="D65" s="6">
        <v>77894212091</v>
      </c>
      <c r="E65" s="29">
        <v>1</v>
      </c>
      <c r="F65" s="29">
        <v>10</v>
      </c>
      <c r="G65" s="37">
        <v>1.77</v>
      </c>
      <c r="H65" s="69">
        <v>99.61</v>
      </c>
      <c r="I65" s="67">
        <f t="shared" si="0"/>
        <v>99.61</v>
      </c>
    </row>
    <row r="66" spans="1:9" x14ac:dyDescent="0.3">
      <c r="A66" s="47"/>
      <c r="B66" s="10">
        <v>100201285</v>
      </c>
      <c r="C66" s="9" t="s">
        <v>68</v>
      </c>
      <c r="D66" s="29">
        <v>77894212099</v>
      </c>
      <c r="E66" s="29">
        <v>1</v>
      </c>
      <c r="F66" s="29">
        <v>1</v>
      </c>
      <c r="G66" s="37">
        <v>2.1192052980132452</v>
      </c>
      <c r="H66" s="69">
        <v>389.15</v>
      </c>
      <c r="I66" s="67">
        <f>H66*$I$8</f>
        <v>389.15</v>
      </c>
    </row>
    <row r="67" spans="1:9" x14ac:dyDescent="0.3">
      <c r="A67" s="5" t="s">
        <v>319</v>
      </c>
      <c r="B67" s="55">
        <v>100201287</v>
      </c>
      <c r="C67" s="56" t="s">
        <v>301</v>
      </c>
      <c r="D67" s="57">
        <v>77894212101</v>
      </c>
      <c r="E67" s="57">
        <v>0</v>
      </c>
      <c r="F67" s="57">
        <v>0</v>
      </c>
      <c r="G67" s="58">
        <v>2.08</v>
      </c>
      <c r="H67" s="70">
        <v>429.2</v>
      </c>
      <c r="I67" s="76">
        <f t="shared" ref="I67:I68" si="1">H67*$I$8</f>
        <v>429.2</v>
      </c>
    </row>
    <row r="68" spans="1:9" x14ac:dyDescent="0.3">
      <c r="A68" s="5" t="s">
        <v>319</v>
      </c>
      <c r="B68" s="55">
        <v>100201288</v>
      </c>
      <c r="C68" s="56" t="s">
        <v>302</v>
      </c>
      <c r="D68" s="57">
        <v>77894212102</v>
      </c>
      <c r="E68" s="57">
        <v>0</v>
      </c>
      <c r="F68" s="57">
        <v>0</v>
      </c>
      <c r="G68" s="58">
        <v>1.77</v>
      </c>
      <c r="H68" s="71">
        <v>455.49</v>
      </c>
      <c r="I68" s="76">
        <f t="shared" si="1"/>
        <v>455.49</v>
      </c>
    </row>
    <row r="69" spans="1:9" x14ac:dyDescent="0.3">
      <c r="A69" s="46"/>
      <c r="B69" s="8">
        <v>100201289</v>
      </c>
      <c r="C69" s="7" t="s">
        <v>69</v>
      </c>
      <c r="D69" s="6">
        <v>77894212103</v>
      </c>
      <c r="E69" s="29">
        <v>10</v>
      </c>
      <c r="F69" s="29">
        <v>1</v>
      </c>
      <c r="G69" s="37">
        <v>1.8763796909492274</v>
      </c>
      <c r="H69" s="69">
        <v>455.49</v>
      </c>
      <c r="I69" s="67">
        <f>H69*$I$8</f>
        <v>455.49</v>
      </c>
    </row>
    <row r="70" spans="1:9" x14ac:dyDescent="0.3">
      <c r="A70" s="46"/>
      <c r="B70" s="8">
        <v>100201290</v>
      </c>
      <c r="C70" s="7" t="s">
        <v>70</v>
      </c>
      <c r="D70" s="6">
        <v>77894212104</v>
      </c>
      <c r="E70" s="29">
        <v>10</v>
      </c>
      <c r="F70" s="29">
        <v>1</v>
      </c>
      <c r="G70" s="37">
        <v>1.9646799116997793</v>
      </c>
      <c r="H70" s="69">
        <v>464.27</v>
      </c>
      <c r="I70" s="67">
        <f>H70*$I$8</f>
        <v>464.27</v>
      </c>
    </row>
    <row r="71" spans="1:9" x14ac:dyDescent="0.3">
      <c r="A71" s="46"/>
      <c r="B71" s="8">
        <v>100201291</v>
      </c>
      <c r="C71" s="7" t="s">
        <v>71</v>
      </c>
      <c r="D71" s="6">
        <v>77894212105</v>
      </c>
      <c r="E71" s="29">
        <v>10</v>
      </c>
      <c r="F71" s="29">
        <v>1</v>
      </c>
      <c r="G71" s="37">
        <v>2.1412803532008828</v>
      </c>
      <c r="H71" s="69">
        <v>443.63</v>
      </c>
      <c r="I71" s="67">
        <f>H71*$I$8</f>
        <v>443.63</v>
      </c>
    </row>
    <row r="72" spans="1:9" x14ac:dyDescent="0.3">
      <c r="A72" s="46"/>
      <c r="B72" s="8">
        <v>100201292</v>
      </c>
      <c r="C72" s="7" t="s">
        <v>72</v>
      </c>
      <c r="D72" s="6">
        <v>77894212106</v>
      </c>
      <c r="E72" s="29">
        <v>1</v>
      </c>
      <c r="F72" s="29">
        <v>7</v>
      </c>
      <c r="G72" s="37">
        <v>2.425097555060741</v>
      </c>
      <c r="H72" s="69">
        <v>391.07</v>
      </c>
      <c r="I72" s="67">
        <f>H72*$I$8</f>
        <v>391.07</v>
      </c>
    </row>
    <row r="73" spans="1:9" x14ac:dyDescent="0.3">
      <c r="A73" s="5" t="s">
        <v>319</v>
      </c>
      <c r="B73" s="55">
        <v>100201324</v>
      </c>
      <c r="C73" s="56" t="s">
        <v>303</v>
      </c>
      <c r="D73" s="57">
        <v>77894212110</v>
      </c>
      <c r="E73" s="57">
        <v>0</v>
      </c>
      <c r="F73" s="57">
        <v>0</v>
      </c>
      <c r="G73" s="58">
        <v>2.87</v>
      </c>
      <c r="H73" s="71">
        <v>556.44000000000005</v>
      </c>
      <c r="I73" s="76">
        <f t="shared" ref="I73:I76" si="2">H73*$I$8</f>
        <v>556.44000000000005</v>
      </c>
    </row>
    <row r="74" spans="1:9" x14ac:dyDescent="0.3">
      <c r="A74" s="5" t="s">
        <v>319</v>
      </c>
      <c r="B74" s="55">
        <v>100201333</v>
      </c>
      <c r="C74" s="56" t="s">
        <v>304</v>
      </c>
      <c r="D74" s="57">
        <v>77894212116</v>
      </c>
      <c r="E74" s="57">
        <v>0</v>
      </c>
      <c r="F74" s="57">
        <v>0</v>
      </c>
      <c r="G74" s="58">
        <v>2.4500000000000002</v>
      </c>
      <c r="H74" s="71">
        <v>534.29</v>
      </c>
      <c r="I74" s="76">
        <f t="shared" si="2"/>
        <v>534.29</v>
      </c>
    </row>
    <row r="75" spans="1:9" x14ac:dyDescent="0.3">
      <c r="A75" s="5" t="s">
        <v>319</v>
      </c>
      <c r="B75" s="55">
        <v>100201334</v>
      </c>
      <c r="C75" s="56" t="s">
        <v>305</v>
      </c>
      <c r="D75" s="57">
        <v>77894212117</v>
      </c>
      <c r="E75" s="57">
        <v>0</v>
      </c>
      <c r="F75" s="57">
        <v>0</v>
      </c>
      <c r="G75" s="58">
        <v>2.65</v>
      </c>
      <c r="H75" s="71">
        <v>489.25</v>
      </c>
      <c r="I75" s="76">
        <f t="shared" si="2"/>
        <v>489.25</v>
      </c>
    </row>
    <row r="76" spans="1:9" x14ac:dyDescent="0.3">
      <c r="A76" s="5" t="s">
        <v>319</v>
      </c>
      <c r="B76" s="55">
        <v>100201335</v>
      </c>
      <c r="C76" s="56" t="s">
        <v>306</v>
      </c>
      <c r="D76" s="57">
        <v>77894212118</v>
      </c>
      <c r="E76" s="57">
        <v>0</v>
      </c>
      <c r="F76" s="57">
        <v>0</v>
      </c>
      <c r="G76" s="58">
        <v>2.65</v>
      </c>
      <c r="H76" s="71">
        <v>489.25</v>
      </c>
      <c r="I76" s="76">
        <f t="shared" si="2"/>
        <v>489.25</v>
      </c>
    </row>
    <row r="77" spans="1:9" x14ac:dyDescent="0.3">
      <c r="A77" s="47"/>
      <c r="B77" s="8">
        <v>100201336</v>
      </c>
      <c r="C77" s="7" t="s">
        <v>73</v>
      </c>
      <c r="D77" s="6">
        <v>77894212119</v>
      </c>
      <c r="E77" s="29">
        <v>5</v>
      </c>
      <c r="F77" s="29">
        <v>1</v>
      </c>
      <c r="G77" s="37">
        <v>2.4282560706401766</v>
      </c>
      <c r="H77" s="69">
        <v>489.25</v>
      </c>
      <c r="I77" s="67">
        <f>H77*$I$8</f>
        <v>489.25</v>
      </c>
    </row>
    <row r="78" spans="1:9" x14ac:dyDescent="0.3">
      <c r="A78" s="47"/>
      <c r="B78" s="8">
        <v>100201337</v>
      </c>
      <c r="C78" s="7" t="s">
        <v>74</v>
      </c>
      <c r="D78" s="6">
        <v>77894212120</v>
      </c>
      <c r="E78" s="29">
        <v>5</v>
      </c>
      <c r="F78" s="29">
        <v>1</v>
      </c>
      <c r="G78" s="37">
        <v>3.0905077262693155</v>
      </c>
      <c r="H78" s="69">
        <v>489.25</v>
      </c>
      <c r="I78" s="67">
        <f>H78*$I$8</f>
        <v>489.25</v>
      </c>
    </row>
    <row r="79" spans="1:9" x14ac:dyDescent="0.3">
      <c r="A79" s="46"/>
      <c r="B79" s="8">
        <v>100201338</v>
      </c>
      <c r="C79" s="7" t="s">
        <v>75</v>
      </c>
      <c r="D79" s="6">
        <v>77894212121</v>
      </c>
      <c r="E79" s="29">
        <v>5</v>
      </c>
      <c r="F79" s="29">
        <v>1</v>
      </c>
      <c r="G79" s="37">
        <v>3.3112582781456954</v>
      </c>
      <c r="H79" s="69">
        <v>469.69</v>
      </c>
      <c r="I79" s="67">
        <f>H79*$I$8</f>
        <v>469.69</v>
      </c>
    </row>
    <row r="80" spans="1:9" x14ac:dyDescent="0.3">
      <c r="A80" s="5" t="s">
        <v>319</v>
      </c>
      <c r="B80" s="55">
        <v>100201339</v>
      </c>
      <c r="C80" s="56" t="s">
        <v>307</v>
      </c>
      <c r="D80" s="57">
        <v>77894212122</v>
      </c>
      <c r="E80" s="57">
        <v>0</v>
      </c>
      <c r="F80" s="57">
        <v>0</v>
      </c>
      <c r="G80" s="58">
        <v>3.42</v>
      </c>
      <c r="H80" s="71">
        <v>518.16999999999996</v>
      </c>
      <c r="I80" s="76">
        <f t="shared" ref="I80:I90" si="3">H80*$I$8</f>
        <v>518.16999999999996</v>
      </c>
    </row>
    <row r="81" spans="1:9" x14ac:dyDescent="0.3">
      <c r="A81" s="5" t="s">
        <v>319</v>
      </c>
      <c r="B81" s="55">
        <v>100201415</v>
      </c>
      <c r="C81" s="56" t="s">
        <v>308</v>
      </c>
      <c r="D81" s="57">
        <v>77894212126</v>
      </c>
      <c r="E81" s="57">
        <v>0</v>
      </c>
      <c r="F81" s="57">
        <v>0</v>
      </c>
      <c r="G81" s="58">
        <v>4.22</v>
      </c>
      <c r="H81" s="71">
        <v>724.62</v>
      </c>
      <c r="I81" s="76">
        <f t="shared" si="3"/>
        <v>724.62</v>
      </c>
    </row>
    <row r="82" spans="1:9" x14ac:dyDescent="0.3">
      <c r="A82" s="5" t="s">
        <v>319</v>
      </c>
      <c r="B82" s="55">
        <v>100201416</v>
      </c>
      <c r="C82" s="56" t="s">
        <v>309</v>
      </c>
      <c r="D82" s="57">
        <v>77894212127</v>
      </c>
      <c r="E82" s="57">
        <v>0</v>
      </c>
      <c r="F82" s="57">
        <v>0</v>
      </c>
      <c r="G82" s="58">
        <v>4.26</v>
      </c>
      <c r="H82" s="71">
        <v>714.98</v>
      </c>
      <c r="I82" s="76">
        <f t="shared" si="3"/>
        <v>714.98</v>
      </c>
    </row>
    <row r="83" spans="1:9" x14ac:dyDescent="0.3">
      <c r="A83" s="5" t="s">
        <v>319</v>
      </c>
      <c r="B83" s="55">
        <v>100201417</v>
      </c>
      <c r="C83" s="56" t="s">
        <v>310</v>
      </c>
      <c r="D83" s="57">
        <v>77894212128</v>
      </c>
      <c r="E83" s="57">
        <v>0</v>
      </c>
      <c r="F83" s="57">
        <v>0</v>
      </c>
      <c r="G83" s="58">
        <v>4.3</v>
      </c>
      <c r="H83" s="71">
        <v>531.22</v>
      </c>
      <c r="I83" s="76">
        <f t="shared" si="3"/>
        <v>531.22</v>
      </c>
    </row>
    <row r="84" spans="1:9" x14ac:dyDescent="0.3">
      <c r="A84" s="5" t="s">
        <v>319</v>
      </c>
      <c r="B84" s="55">
        <v>100201418</v>
      </c>
      <c r="C84" s="56" t="s">
        <v>311</v>
      </c>
      <c r="D84" s="57">
        <v>77894212129</v>
      </c>
      <c r="E84" s="57">
        <v>0</v>
      </c>
      <c r="F84" s="57">
        <v>0</v>
      </c>
      <c r="G84" s="58">
        <v>4.1900000000000004</v>
      </c>
      <c r="H84" s="71">
        <v>645.09</v>
      </c>
      <c r="I84" s="76">
        <f t="shared" si="3"/>
        <v>645.09</v>
      </c>
    </row>
    <row r="85" spans="1:9" x14ac:dyDescent="0.3">
      <c r="A85" s="5" t="s">
        <v>319</v>
      </c>
      <c r="B85" s="55">
        <v>100201419</v>
      </c>
      <c r="C85" s="56" t="s">
        <v>312</v>
      </c>
      <c r="D85" s="57">
        <v>77894212130</v>
      </c>
      <c r="E85" s="57">
        <v>0</v>
      </c>
      <c r="F85" s="57">
        <v>0</v>
      </c>
      <c r="G85" s="58">
        <v>4.42</v>
      </c>
      <c r="H85" s="71">
        <v>613.20000000000005</v>
      </c>
      <c r="I85" s="76">
        <f t="shared" si="3"/>
        <v>613.20000000000005</v>
      </c>
    </row>
    <row r="86" spans="1:9" x14ac:dyDescent="0.3">
      <c r="A86" s="46"/>
      <c r="B86" s="8">
        <v>100201420</v>
      </c>
      <c r="C86" s="7" t="s">
        <v>76</v>
      </c>
      <c r="D86" s="6">
        <v>77894212131</v>
      </c>
      <c r="E86" s="29">
        <v>2</v>
      </c>
      <c r="F86" s="29">
        <v>1</v>
      </c>
      <c r="G86" s="37">
        <v>5.518763796909492</v>
      </c>
      <c r="H86" s="69">
        <v>528.47</v>
      </c>
      <c r="I86" s="67">
        <f t="shared" si="3"/>
        <v>528.47</v>
      </c>
    </row>
    <row r="87" spans="1:9" x14ac:dyDescent="0.3">
      <c r="A87" s="5" t="s">
        <v>319</v>
      </c>
      <c r="B87" s="55">
        <v>100201421</v>
      </c>
      <c r="C87" s="56" t="s">
        <v>313</v>
      </c>
      <c r="D87" s="57">
        <v>77894212132</v>
      </c>
      <c r="E87" s="57">
        <v>0</v>
      </c>
      <c r="F87" s="57">
        <v>0</v>
      </c>
      <c r="G87" s="58">
        <v>5.08</v>
      </c>
      <c r="H87" s="71">
        <v>503.54</v>
      </c>
      <c r="I87" s="76">
        <f t="shared" si="3"/>
        <v>503.54</v>
      </c>
    </row>
    <row r="88" spans="1:9" x14ac:dyDescent="0.3">
      <c r="A88" s="5" t="s">
        <v>319</v>
      </c>
      <c r="B88" s="55">
        <v>100201422</v>
      </c>
      <c r="C88" s="56" t="s">
        <v>314</v>
      </c>
      <c r="D88" s="57">
        <v>77894212133</v>
      </c>
      <c r="E88" s="57">
        <v>0</v>
      </c>
      <c r="F88" s="57">
        <v>0</v>
      </c>
      <c r="G88" s="58">
        <v>5.52</v>
      </c>
      <c r="H88" s="71">
        <v>551.97</v>
      </c>
      <c r="I88" s="76">
        <f t="shared" si="3"/>
        <v>551.97</v>
      </c>
    </row>
    <row r="89" spans="1:9" x14ac:dyDescent="0.3">
      <c r="A89" s="5" t="s">
        <v>319</v>
      </c>
      <c r="B89" s="55">
        <v>100202005</v>
      </c>
      <c r="C89" s="56" t="s">
        <v>315</v>
      </c>
      <c r="D89" s="57">
        <v>77894212317</v>
      </c>
      <c r="E89" s="57">
        <v>10</v>
      </c>
      <c r="F89" s="57">
        <v>100</v>
      </c>
      <c r="G89" s="58">
        <v>0.24030512136510981</v>
      </c>
      <c r="H89" s="71">
        <v>23.65</v>
      </c>
      <c r="I89" s="76">
        <f t="shared" si="3"/>
        <v>23.65</v>
      </c>
    </row>
    <row r="90" spans="1:9" x14ac:dyDescent="0.3">
      <c r="A90" s="5" t="s">
        <v>319</v>
      </c>
      <c r="B90" s="55">
        <v>100202007</v>
      </c>
      <c r="C90" s="56" t="s">
        <v>316</v>
      </c>
      <c r="D90" s="57">
        <v>77894212323</v>
      </c>
      <c r="E90" s="57">
        <v>7</v>
      </c>
      <c r="F90" s="57">
        <v>70</v>
      </c>
      <c r="G90" s="58">
        <v>0.38801560880971858</v>
      </c>
      <c r="H90" s="71">
        <v>32.869999999999997</v>
      </c>
      <c r="I90" s="76">
        <f t="shared" si="3"/>
        <v>32.869999999999997</v>
      </c>
    </row>
    <row r="91" spans="1:9" x14ac:dyDescent="0.3">
      <c r="A91" s="46"/>
      <c r="B91" s="8">
        <v>100206005</v>
      </c>
      <c r="C91" s="7" t="s">
        <v>77</v>
      </c>
      <c r="D91" s="6">
        <v>77894212134</v>
      </c>
      <c r="E91" s="29">
        <v>10</v>
      </c>
      <c r="F91" s="29">
        <v>200</v>
      </c>
      <c r="G91" s="37">
        <v>0.11</v>
      </c>
      <c r="H91" s="69">
        <v>5.38</v>
      </c>
      <c r="I91" s="67">
        <f>H91*$I$8</f>
        <v>5.38</v>
      </c>
    </row>
    <row r="92" spans="1:9" x14ac:dyDescent="0.3">
      <c r="A92" s="46"/>
      <c r="B92" s="8">
        <v>100206007</v>
      </c>
      <c r="C92" s="7" t="s">
        <v>78</v>
      </c>
      <c r="D92" s="6">
        <v>77894212135</v>
      </c>
      <c r="E92" s="29">
        <v>10</v>
      </c>
      <c r="F92" s="29">
        <v>100</v>
      </c>
      <c r="G92" s="37">
        <v>0.2</v>
      </c>
      <c r="H92" s="69">
        <v>8.68</v>
      </c>
      <c r="I92" s="67">
        <f>H92*$I$8</f>
        <v>8.68</v>
      </c>
    </row>
    <row r="93" spans="1:9" x14ac:dyDescent="0.3">
      <c r="A93" s="46"/>
      <c r="B93" s="8">
        <v>100206010</v>
      </c>
      <c r="C93" s="7" t="s">
        <v>79</v>
      </c>
      <c r="D93" s="6">
        <v>77894212136</v>
      </c>
      <c r="E93" s="29">
        <v>5</v>
      </c>
      <c r="F93" s="29">
        <v>60</v>
      </c>
      <c r="G93" s="37">
        <v>0.33100000000000002</v>
      </c>
      <c r="H93" s="69">
        <v>17.32</v>
      </c>
      <c r="I93" s="67">
        <f>H93*$I$8</f>
        <v>17.32</v>
      </c>
    </row>
    <row r="94" spans="1:9" x14ac:dyDescent="0.3">
      <c r="A94" s="46"/>
      <c r="B94" s="8">
        <v>100206012</v>
      </c>
      <c r="C94" s="7" t="s">
        <v>80</v>
      </c>
      <c r="D94" s="6">
        <v>77894212137</v>
      </c>
      <c r="E94" s="29">
        <v>2</v>
      </c>
      <c r="F94" s="29">
        <v>30</v>
      </c>
      <c r="G94" s="37">
        <v>0.52800000000000002</v>
      </c>
      <c r="H94" s="69">
        <v>35.299999999999997</v>
      </c>
      <c r="I94" s="67">
        <f t="shared" ref="I94:I158" si="4">H94*$I$8</f>
        <v>35.299999999999997</v>
      </c>
    </row>
    <row r="95" spans="1:9" x14ac:dyDescent="0.3">
      <c r="A95" s="46"/>
      <c r="B95" s="8">
        <v>100206015</v>
      </c>
      <c r="C95" s="7" t="s">
        <v>81</v>
      </c>
      <c r="D95" s="6">
        <v>77894212138</v>
      </c>
      <c r="E95" s="29">
        <v>2</v>
      </c>
      <c r="F95" s="29">
        <v>20</v>
      </c>
      <c r="G95" s="37">
        <v>0.89500000000000002</v>
      </c>
      <c r="H95" s="69">
        <v>66.040000000000006</v>
      </c>
      <c r="I95" s="67">
        <f t="shared" si="4"/>
        <v>66.040000000000006</v>
      </c>
    </row>
    <row r="96" spans="1:9" x14ac:dyDescent="0.3">
      <c r="A96" s="46"/>
      <c r="B96" s="8">
        <v>100206020</v>
      </c>
      <c r="C96" s="7" t="s">
        <v>82</v>
      </c>
      <c r="D96" s="6">
        <v>77894212139</v>
      </c>
      <c r="E96" s="29">
        <v>2</v>
      </c>
      <c r="F96" s="29">
        <v>6</v>
      </c>
      <c r="G96" s="37">
        <v>1.526</v>
      </c>
      <c r="H96" s="69">
        <v>92.72</v>
      </c>
      <c r="I96" s="67">
        <f t="shared" si="4"/>
        <v>92.72</v>
      </c>
    </row>
    <row r="97" spans="1:9" x14ac:dyDescent="0.3">
      <c r="A97" s="47"/>
      <c r="B97" s="8">
        <v>100206025</v>
      </c>
      <c r="C97" s="7" t="s">
        <v>83</v>
      </c>
      <c r="D97" s="6">
        <v>77894212140</v>
      </c>
      <c r="E97" s="29">
        <v>1</v>
      </c>
      <c r="F97" s="29">
        <v>6</v>
      </c>
      <c r="G97" s="37">
        <v>2.0062170682775222</v>
      </c>
      <c r="H97" s="69">
        <v>264.38</v>
      </c>
      <c r="I97" s="67">
        <f t="shared" si="4"/>
        <v>264.38</v>
      </c>
    </row>
    <row r="98" spans="1:9" x14ac:dyDescent="0.3">
      <c r="A98" s="47"/>
      <c r="B98" s="8">
        <v>100206030</v>
      </c>
      <c r="C98" s="7" t="s">
        <v>84</v>
      </c>
      <c r="D98" s="6">
        <v>77894212141</v>
      </c>
      <c r="E98" s="29">
        <v>1</v>
      </c>
      <c r="F98" s="29">
        <v>3</v>
      </c>
      <c r="G98" s="37">
        <v>2.866024383253603</v>
      </c>
      <c r="H98" s="69">
        <v>332.62</v>
      </c>
      <c r="I98" s="67">
        <f t="shared" si="4"/>
        <v>332.62</v>
      </c>
    </row>
    <row r="99" spans="1:9" x14ac:dyDescent="0.3">
      <c r="A99" s="47"/>
      <c r="B99" s="8">
        <v>100206040</v>
      </c>
      <c r="C99" s="7" t="s">
        <v>85</v>
      </c>
      <c r="D99" s="6">
        <v>77894212142</v>
      </c>
      <c r="E99" s="29">
        <v>1</v>
      </c>
      <c r="F99" s="29">
        <v>2</v>
      </c>
      <c r="G99" s="37">
        <v>5.732048766507206</v>
      </c>
      <c r="H99" s="69">
        <v>420.31</v>
      </c>
      <c r="I99" s="67">
        <f t="shared" si="4"/>
        <v>420.31</v>
      </c>
    </row>
    <row r="100" spans="1:9" x14ac:dyDescent="0.3">
      <c r="A100" s="46"/>
      <c r="B100" s="8">
        <v>100206101</v>
      </c>
      <c r="C100" s="7" t="s">
        <v>86</v>
      </c>
      <c r="D100" s="6">
        <v>77894212143</v>
      </c>
      <c r="E100" s="29">
        <v>10</v>
      </c>
      <c r="F100" s="29">
        <v>150</v>
      </c>
      <c r="G100" s="37">
        <v>0.15211975572653741</v>
      </c>
      <c r="H100" s="69">
        <v>13.04</v>
      </c>
      <c r="I100" s="67">
        <f t="shared" si="4"/>
        <v>13.04</v>
      </c>
    </row>
    <row r="101" spans="1:9" x14ac:dyDescent="0.3">
      <c r="A101" s="46"/>
      <c r="B101" s="10">
        <v>100207005</v>
      </c>
      <c r="C101" s="9" t="s">
        <v>87</v>
      </c>
      <c r="D101" s="29">
        <v>77894212144</v>
      </c>
      <c r="E101" s="29">
        <v>5</v>
      </c>
      <c r="F101" s="29">
        <v>100</v>
      </c>
      <c r="G101" s="37">
        <v>0.21299999999999999</v>
      </c>
      <c r="H101" s="69">
        <v>19.149999999999999</v>
      </c>
      <c r="I101" s="67">
        <f>H101*$I$8</f>
        <v>19.149999999999999</v>
      </c>
    </row>
    <row r="102" spans="1:9" x14ac:dyDescent="0.3">
      <c r="A102" s="46"/>
      <c r="B102" s="8">
        <v>100207007</v>
      </c>
      <c r="C102" s="7" t="s">
        <v>88</v>
      </c>
      <c r="D102" s="6">
        <v>77894212312</v>
      </c>
      <c r="E102" s="29">
        <v>12</v>
      </c>
      <c r="F102" s="29">
        <v>120</v>
      </c>
      <c r="G102" s="37">
        <v>0.29762560903018187</v>
      </c>
      <c r="H102" s="69">
        <v>30.12</v>
      </c>
      <c r="I102" s="67">
        <f t="shared" si="4"/>
        <v>30.12</v>
      </c>
    </row>
    <row r="103" spans="1:9" x14ac:dyDescent="0.3">
      <c r="A103" s="46"/>
      <c r="B103" s="8">
        <v>100207020</v>
      </c>
      <c r="C103" s="7" t="s">
        <v>89</v>
      </c>
      <c r="D103" s="6">
        <v>77894212294</v>
      </c>
      <c r="E103" s="29">
        <v>2</v>
      </c>
      <c r="F103" s="29">
        <v>20</v>
      </c>
      <c r="G103" s="37">
        <v>1.5366299962521242</v>
      </c>
      <c r="H103" s="69">
        <v>179.53</v>
      </c>
      <c r="I103" s="67">
        <f t="shared" si="4"/>
        <v>179.53</v>
      </c>
    </row>
    <row r="104" spans="1:9" x14ac:dyDescent="0.3">
      <c r="A104" s="46"/>
      <c r="B104" s="8">
        <v>100209005</v>
      </c>
      <c r="C104" s="7" t="s">
        <v>90</v>
      </c>
      <c r="D104" s="6">
        <v>77894212145</v>
      </c>
      <c r="E104" s="29">
        <v>10</v>
      </c>
      <c r="F104" s="29">
        <v>120</v>
      </c>
      <c r="G104" s="37">
        <v>0.10802707290725119</v>
      </c>
      <c r="H104" s="69">
        <v>5.97</v>
      </c>
      <c r="I104" s="67">
        <f t="shared" si="4"/>
        <v>5.97</v>
      </c>
    </row>
    <row r="105" spans="1:9" x14ac:dyDescent="0.3">
      <c r="A105" s="46"/>
      <c r="B105" s="8">
        <v>100209007</v>
      </c>
      <c r="C105" s="7" t="s">
        <v>91</v>
      </c>
      <c r="D105" s="6">
        <v>77894212146</v>
      </c>
      <c r="E105" s="29">
        <v>10</v>
      </c>
      <c r="F105" s="29">
        <v>150</v>
      </c>
      <c r="G105" s="37">
        <v>0.219</v>
      </c>
      <c r="H105" s="69">
        <v>9.56</v>
      </c>
      <c r="I105" s="67">
        <f t="shared" si="4"/>
        <v>9.56</v>
      </c>
    </row>
    <row r="106" spans="1:9" x14ac:dyDescent="0.3">
      <c r="A106" s="47"/>
      <c r="B106" s="8">
        <v>100209010</v>
      </c>
      <c r="C106" s="7" t="s">
        <v>92</v>
      </c>
      <c r="D106" s="6">
        <v>77894212147</v>
      </c>
      <c r="E106" s="29">
        <v>5</v>
      </c>
      <c r="F106" s="29">
        <v>30</v>
      </c>
      <c r="G106" s="37">
        <v>0.24691902378800273</v>
      </c>
      <c r="H106" s="69">
        <v>20.67</v>
      </c>
      <c r="I106" s="67">
        <f t="shared" si="4"/>
        <v>20.67</v>
      </c>
    </row>
    <row r="107" spans="1:9" x14ac:dyDescent="0.3">
      <c r="A107" s="47"/>
      <c r="B107" s="8">
        <v>100209012</v>
      </c>
      <c r="C107" s="7" t="s">
        <v>93</v>
      </c>
      <c r="D107" s="6">
        <v>77894212148</v>
      </c>
      <c r="E107" s="29">
        <v>2</v>
      </c>
      <c r="F107" s="29">
        <v>18</v>
      </c>
      <c r="G107" s="37">
        <v>0.38360634052778997</v>
      </c>
      <c r="H107" s="69">
        <v>38.42</v>
      </c>
      <c r="I107" s="67">
        <f t="shared" si="4"/>
        <v>38.42</v>
      </c>
    </row>
    <row r="108" spans="1:9" x14ac:dyDescent="0.3">
      <c r="A108" s="47"/>
      <c r="B108" s="8">
        <v>100209015</v>
      </c>
      <c r="C108" s="7" t="s">
        <v>94</v>
      </c>
      <c r="D108" s="6">
        <v>77894212149</v>
      </c>
      <c r="E108" s="29">
        <v>2</v>
      </c>
      <c r="F108" s="29">
        <v>10</v>
      </c>
      <c r="G108" s="37">
        <v>0.72532463237725808</v>
      </c>
      <c r="H108" s="69">
        <v>69.86</v>
      </c>
      <c r="I108" s="67">
        <f t="shared" si="4"/>
        <v>69.86</v>
      </c>
    </row>
    <row r="109" spans="1:9" x14ac:dyDescent="0.3">
      <c r="A109" s="47"/>
      <c r="B109" s="8">
        <v>100209020</v>
      </c>
      <c r="C109" s="7" t="s">
        <v>95</v>
      </c>
      <c r="D109" s="6">
        <v>77894212150</v>
      </c>
      <c r="E109" s="29">
        <v>2</v>
      </c>
      <c r="F109" s="29">
        <v>6</v>
      </c>
      <c r="G109" s="37">
        <v>1.0912938997773336</v>
      </c>
      <c r="H109" s="69">
        <v>97.07</v>
      </c>
      <c r="I109" s="67">
        <f t="shared" si="4"/>
        <v>97.07</v>
      </c>
    </row>
    <row r="110" spans="1:9" x14ac:dyDescent="0.3">
      <c r="A110" s="47"/>
      <c r="B110" s="8">
        <v>100209025</v>
      </c>
      <c r="C110" s="7" t="s">
        <v>96</v>
      </c>
      <c r="D110" s="6">
        <v>77894212151</v>
      </c>
      <c r="E110" s="29">
        <v>8</v>
      </c>
      <c r="F110" s="29">
        <v>1</v>
      </c>
      <c r="G110" s="37">
        <v>2.0088300220750552</v>
      </c>
      <c r="H110" s="69">
        <v>296.07</v>
      </c>
      <c r="I110" s="67">
        <f t="shared" si="4"/>
        <v>296.07</v>
      </c>
    </row>
    <row r="111" spans="1:9" x14ac:dyDescent="0.3">
      <c r="A111" s="47"/>
      <c r="B111" s="8">
        <v>100209030</v>
      </c>
      <c r="C111" s="7" t="s">
        <v>97</v>
      </c>
      <c r="D111" s="6">
        <v>77894212152</v>
      </c>
      <c r="E111" s="29">
        <v>5</v>
      </c>
      <c r="F111" s="29">
        <v>1</v>
      </c>
      <c r="G111" s="37">
        <v>2.869757174392936</v>
      </c>
      <c r="H111" s="69">
        <v>344.28</v>
      </c>
      <c r="I111" s="67">
        <f t="shared" si="4"/>
        <v>344.28</v>
      </c>
    </row>
    <row r="112" spans="1:9" x14ac:dyDescent="0.3">
      <c r="A112" s="47"/>
      <c r="B112" s="8">
        <v>100209040</v>
      </c>
      <c r="C112" s="7" t="s">
        <v>98</v>
      </c>
      <c r="D112" s="6">
        <v>77894212153</v>
      </c>
      <c r="E112" s="29">
        <v>2</v>
      </c>
      <c r="F112" s="29">
        <v>1</v>
      </c>
      <c r="G112" s="37">
        <v>5.739514348785872</v>
      </c>
      <c r="H112" s="69">
        <v>438.41</v>
      </c>
      <c r="I112" s="67">
        <f t="shared" si="4"/>
        <v>438.41</v>
      </c>
    </row>
    <row r="113" spans="1:9" x14ac:dyDescent="0.3">
      <c r="A113" s="46"/>
      <c r="B113" s="8">
        <v>100214005</v>
      </c>
      <c r="C113" s="7" t="s">
        <v>99</v>
      </c>
      <c r="D113" s="6">
        <v>77894212154</v>
      </c>
      <c r="E113" s="29">
        <v>5</v>
      </c>
      <c r="F113" s="29">
        <v>100</v>
      </c>
      <c r="G113" s="37">
        <v>0.17199999999999999</v>
      </c>
      <c r="H113" s="69">
        <v>26.61</v>
      </c>
      <c r="I113" s="67">
        <f t="shared" si="4"/>
        <v>26.61</v>
      </c>
    </row>
    <row r="114" spans="1:9" x14ac:dyDescent="0.3">
      <c r="A114" s="46"/>
      <c r="B114" s="8">
        <v>100214007</v>
      </c>
      <c r="C114" s="7" t="s">
        <v>100</v>
      </c>
      <c r="D114" s="6">
        <v>77894212309</v>
      </c>
      <c r="E114" s="29">
        <v>6</v>
      </c>
      <c r="F114" s="29">
        <v>60</v>
      </c>
      <c r="G114" s="37">
        <v>0.44533609647479067</v>
      </c>
      <c r="H114" s="69">
        <v>55.27</v>
      </c>
      <c r="I114" s="67">
        <f t="shared" si="4"/>
        <v>55.27</v>
      </c>
    </row>
    <row r="115" spans="1:9" x14ac:dyDescent="0.3">
      <c r="A115" s="46"/>
      <c r="B115" s="8">
        <v>100217005</v>
      </c>
      <c r="C115" s="7" t="s">
        <v>101</v>
      </c>
      <c r="D115" s="6">
        <v>77894212155</v>
      </c>
      <c r="E115" s="29">
        <v>10</v>
      </c>
      <c r="F115" s="29">
        <v>200</v>
      </c>
      <c r="G115" s="37">
        <v>9.1999999999999998E-2</v>
      </c>
      <c r="H115" s="69">
        <v>6.5</v>
      </c>
      <c r="I115" s="67">
        <f t="shared" si="4"/>
        <v>6.5</v>
      </c>
    </row>
    <row r="116" spans="1:9" x14ac:dyDescent="0.3">
      <c r="A116" s="46"/>
      <c r="B116" s="8">
        <v>100217007</v>
      </c>
      <c r="C116" s="7" t="s">
        <v>102</v>
      </c>
      <c r="D116" s="6">
        <v>77894212156</v>
      </c>
      <c r="E116" s="29">
        <v>10</v>
      </c>
      <c r="F116" s="29">
        <v>120</v>
      </c>
      <c r="G116" s="37">
        <v>0.18099999999999999</v>
      </c>
      <c r="H116" s="69">
        <v>7.65</v>
      </c>
      <c r="I116" s="67">
        <f t="shared" si="4"/>
        <v>7.65</v>
      </c>
    </row>
    <row r="117" spans="1:9" x14ac:dyDescent="0.3">
      <c r="A117" s="46"/>
      <c r="B117" s="8">
        <v>100217010</v>
      </c>
      <c r="C117" s="7" t="s">
        <v>103</v>
      </c>
      <c r="D117" s="6">
        <v>77894212157</v>
      </c>
      <c r="E117" s="29">
        <v>5</v>
      </c>
      <c r="F117" s="29">
        <v>70</v>
      </c>
      <c r="G117" s="37">
        <v>0.251</v>
      </c>
      <c r="H117" s="69">
        <v>24.33</v>
      </c>
      <c r="I117" s="67">
        <f t="shared" si="4"/>
        <v>24.33</v>
      </c>
    </row>
    <row r="118" spans="1:9" x14ac:dyDescent="0.3">
      <c r="A118" s="46"/>
      <c r="B118" s="8">
        <v>100217012</v>
      </c>
      <c r="C118" s="7" t="s">
        <v>104</v>
      </c>
      <c r="D118" s="6">
        <v>77894212158</v>
      </c>
      <c r="E118" s="29">
        <v>4</v>
      </c>
      <c r="F118" s="29">
        <v>20</v>
      </c>
      <c r="G118" s="37">
        <v>0.378</v>
      </c>
      <c r="H118" s="69">
        <v>35.24</v>
      </c>
      <c r="I118" s="67">
        <f t="shared" si="4"/>
        <v>35.24</v>
      </c>
    </row>
    <row r="119" spans="1:9" x14ac:dyDescent="0.3">
      <c r="A119" s="46"/>
      <c r="B119" s="8">
        <v>100217015</v>
      </c>
      <c r="C119" s="7" t="s">
        <v>105</v>
      </c>
      <c r="D119" s="6">
        <v>77894212159</v>
      </c>
      <c r="E119" s="29">
        <v>2</v>
      </c>
      <c r="F119" s="29">
        <v>12</v>
      </c>
      <c r="G119" s="37">
        <v>0.66600000000000004</v>
      </c>
      <c r="H119" s="69">
        <v>56.49</v>
      </c>
      <c r="I119" s="67">
        <f t="shared" si="4"/>
        <v>56.49</v>
      </c>
    </row>
    <row r="120" spans="1:9" x14ac:dyDescent="0.3">
      <c r="A120" s="46"/>
      <c r="B120" s="8">
        <v>100217020</v>
      </c>
      <c r="C120" s="7" t="s">
        <v>106</v>
      </c>
      <c r="D120" s="6">
        <v>77894212160</v>
      </c>
      <c r="E120" s="29">
        <v>2</v>
      </c>
      <c r="F120" s="29">
        <v>12</v>
      </c>
      <c r="G120" s="37">
        <v>1.0960000000000001</v>
      </c>
      <c r="H120" s="69">
        <v>78.349999999999994</v>
      </c>
      <c r="I120" s="67">
        <f t="shared" si="4"/>
        <v>78.349999999999994</v>
      </c>
    </row>
    <row r="121" spans="1:9" x14ac:dyDescent="0.3">
      <c r="A121" s="46"/>
      <c r="B121" s="8">
        <v>100217025</v>
      </c>
      <c r="C121" s="7" t="s">
        <v>107</v>
      </c>
      <c r="D121" s="6">
        <v>77894212161</v>
      </c>
      <c r="E121" s="29">
        <v>1</v>
      </c>
      <c r="F121" s="29">
        <v>10</v>
      </c>
      <c r="G121" s="37">
        <v>1.0409999999999999</v>
      </c>
      <c r="H121" s="69">
        <v>178.04</v>
      </c>
      <c r="I121" s="67">
        <f t="shared" si="4"/>
        <v>178.04</v>
      </c>
    </row>
    <row r="122" spans="1:9" x14ac:dyDescent="0.3">
      <c r="A122" s="46"/>
      <c r="B122" s="8">
        <v>100217030</v>
      </c>
      <c r="C122" s="7" t="s">
        <v>108</v>
      </c>
      <c r="D122" s="6">
        <v>77894212162</v>
      </c>
      <c r="E122" s="29">
        <v>1</v>
      </c>
      <c r="F122" s="29">
        <v>5</v>
      </c>
      <c r="G122" s="37">
        <v>1.536</v>
      </c>
      <c r="H122" s="69">
        <v>249.51</v>
      </c>
      <c r="I122" s="67">
        <f t="shared" si="4"/>
        <v>249.51</v>
      </c>
    </row>
    <row r="123" spans="1:9" x14ac:dyDescent="0.3">
      <c r="A123" s="46"/>
      <c r="B123" s="8">
        <v>100217040</v>
      </c>
      <c r="C123" s="7" t="s">
        <v>109</v>
      </c>
      <c r="D123" s="6">
        <v>77894212163</v>
      </c>
      <c r="E123" s="29">
        <v>1</v>
      </c>
      <c r="F123" s="29">
        <v>3</v>
      </c>
      <c r="G123" s="37">
        <v>4.2108512092418326</v>
      </c>
      <c r="H123" s="69">
        <v>353.17</v>
      </c>
      <c r="I123" s="67">
        <f t="shared" si="4"/>
        <v>353.17</v>
      </c>
    </row>
    <row r="124" spans="1:9" x14ac:dyDescent="0.3">
      <c r="A124" s="46"/>
      <c r="B124" s="8">
        <v>100218005</v>
      </c>
      <c r="C124" s="7" t="s">
        <v>110</v>
      </c>
      <c r="D124" s="6">
        <v>77894212164</v>
      </c>
      <c r="E124" s="29">
        <v>10</v>
      </c>
      <c r="F124" s="29">
        <v>200</v>
      </c>
      <c r="G124" s="37">
        <v>9.4E-2</v>
      </c>
      <c r="H124" s="69">
        <v>5.45</v>
      </c>
      <c r="I124" s="67">
        <f t="shared" si="4"/>
        <v>5.45</v>
      </c>
    </row>
    <row r="125" spans="1:9" x14ac:dyDescent="0.3">
      <c r="A125" s="47"/>
      <c r="B125" s="8">
        <v>100218007</v>
      </c>
      <c r="C125" s="7" t="s">
        <v>111</v>
      </c>
      <c r="D125" s="6">
        <v>77894212165</v>
      </c>
      <c r="E125" s="29">
        <v>10</v>
      </c>
      <c r="F125" s="29">
        <v>150</v>
      </c>
      <c r="G125" s="37">
        <v>0.17100000000000001</v>
      </c>
      <c r="H125" s="69">
        <v>7.39</v>
      </c>
      <c r="I125" s="67">
        <f t="shared" si="4"/>
        <v>7.39</v>
      </c>
    </row>
    <row r="126" spans="1:9" x14ac:dyDescent="0.3">
      <c r="A126" s="47"/>
      <c r="B126" s="8">
        <v>100218010</v>
      </c>
      <c r="C126" s="7" t="s">
        <v>112</v>
      </c>
      <c r="D126" s="6">
        <v>77894212166</v>
      </c>
      <c r="E126" s="29">
        <v>10</v>
      </c>
      <c r="F126" s="29">
        <v>30</v>
      </c>
      <c r="G126" s="37">
        <v>0.19180317026389498</v>
      </c>
      <c r="H126" s="69">
        <v>23.73</v>
      </c>
      <c r="I126" s="67">
        <f t="shared" si="4"/>
        <v>23.73</v>
      </c>
    </row>
    <row r="127" spans="1:9" x14ac:dyDescent="0.3">
      <c r="A127" s="47"/>
      <c r="B127" s="8">
        <v>100218012</v>
      </c>
      <c r="C127" s="7" t="s">
        <v>113</v>
      </c>
      <c r="D127" s="6">
        <v>77894212167</v>
      </c>
      <c r="E127" s="29">
        <v>4</v>
      </c>
      <c r="F127" s="29">
        <v>20</v>
      </c>
      <c r="G127" s="37">
        <v>0.26676073105668152</v>
      </c>
      <c r="H127" s="69">
        <v>35.270000000000003</v>
      </c>
      <c r="I127" s="67">
        <f t="shared" si="4"/>
        <v>35.270000000000003</v>
      </c>
    </row>
    <row r="128" spans="1:9" x14ac:dyDescent="0.3">
      <c r="A128" s="46"/>
      <c r="B128" s="8">
        <v>100218015</v>
      </c>
      <c r="C128" s="7" t="s">
        <v>114</v>
      </c>
      <c r="D128" s="6">
        <v>77894212168</v>
      </c>
      <c r="E128" s="29">
        <v>2</v>
      </c>
      <c r="F128" s="29">
        <v>12</v>
      </c>
      <c r="G128" s="37">
        <v>0.49383804757600547</v>
      </c>
      <c r="H128" s="69">
        <v>53.34</v>
      </c>
      <c r="I128" s="67">
        <f t="shared" si="4"/>
        <v>53.34</v>
      </c>
    </row>
    <row r="129" spans="1:9" x14ac:dyDescent="0.3">
      <c r="A129" s="46"/>
      <c r="B129" s="8">
        <v>100218020</v>
      </c>
      <c r="C129" s="7" t="s">
        <v>115</v>
      </c>
      <c r="D129" s="6">
        <v>77894212169</v>
      </c>
      <c r="E129" s="29">
        <v>1</v>
      </c>
      <c r="F129" s="29">
        <v>20</v>
      </c>
      <c r="G129" s="37">
        <v>0.55100000000000005</v>
      </c>
      <c r="H129" s="69">
        <v>79.900000000000006</v>
      </c>
      <c r="I129" s="67">
        <f t="shared" si="4"/>
        <v>79.900000000000006</v>
      </c>
    </row>
    <row r="130" spans="1:9" x14ac:dyDescent="0.3">
      <c r="A130" s="46"/>
      <c r="B130" s="8">
        <v>100218025</v>
      </c>
      <c r="C130" s="7" t="s">
        <v>116</v>
      </c>
      <c r="D130" s="6">
        <v>77894212170</v>
      </c>
      <c r="E130" s="29">
        <v>10</v>
      </c>
      <c r="F130" s="29">
        <v>1</v>
      </c>
      <c r="G130" s="37">
        <v>1.5673289183222958</v>
      </c>
      <c r="H130" s="69">
        <v>217.16</v>
      </c>
      <c r="I130" s="67">
        <f t="shared" si="4"/>
        <v>217.16</v>
      </c>
    </row>
    <row r="131" spans="1:9" x14ac:dyDescent="0.3">
      <c r="A131" s="47"/>
      <c r="B131" s="8">
        <v>100218030</v>
      </c>
      <c r="C131" s="7" t="s">
        <v>117</v>
      </c>
      <c r="D131" s="6">
        <v>77894212171</v>
      </c>
      <c r="E131" s="29">
        <v>10</v>
      </c>
      <c r="F131" s="29">
        <v>1</v>
      </c>
      <c r="G131" s="37">
        <v>2.3178807947019866</v>
      </c>
      <c r="H131" s="69">
        <v>314.14</v>
      </c>
      <c r="I131" s="67">
        <f t="shared" si="4"/>
        <v>314.14</v>
      </c>
    </row>
    <row r="132" spans="1:9" x14ac:dyDescent="0.3">
      <c r="A132" s="46"/>
      <c r="B132" s="8">
        <v>100218040</v>
      </c>
      <c r="C132" s="7" t="s">
        <v>118</v>
      </c>
      <c r="D132" s="6">
        <v>77894212172</v>
      </c>
      <c r="E132" s="29">
        <v>1</v>
      </c>
      <c r="F132" s="29">
        <v>0</v>
      </c>
      <c r="G132" s="37">
        <v>4.2108512092418326</v>
      </c>
      <c r="H132" s="69">
        <v>396.86</v>
      </c>
      <c r="I132" s="67">
        <f t="shared" si="4"/>
        <v>396.86</v>
      </c>
    </row>
    <row r="133" spans="1:9" x14ac:dyDescent="0.3">
      <c r="A133" s="46"/>
      <c r="B133" s="8">
        <v>100226005</v>
      </c>
      <c r="C133" s="7" t="s">
        <v>119</v>
      </c>
      <c r="D133" s="6">
        <v>77894212297</v>
      </c>
      <c r="E133" s="29">
        <v>10</v>
      </c>
      <c r="F133" s="29">
        <v>150</v>
      </c>
      <c r="G133" s="37">
        <v>0</v>
      </c>
      <c r="H133" s="69">
        <v>36.840000000000003</v>
      </c>
      <c r="I133" s="67">
        <f t="shared" si="4"/>
        <v>36.840000000000003</v>
      </c>
    </row>
    <row r="134" spans="1:9" x14ac:dyDescent="0.3">
      <c r="A134" s="47"/>
      <c r="B134" s="8">
        <v>100226007</v>
      </c>
      <c r="C134" s="7" t="s">
        <v>120</v>
      </c>
      <c r="D134" s="6">
        <v>77894212296</v>
      </c>
      <c r="E134" s="29">
        <v>1</v>
      </c>
      <c r="F134" s="29">
        <v>120</v>
      </c>
      <c r="G134" s="37">
        <v>0</v>
      </c>
      <c r="H134" s="69">
        <v>40.6</v>
      </c>
      <c r="I134" s="67">
        <f t="shared" si="4"/>
        <v>40.6</v>
      </c>
    </row>
    <row r="135" spans="1:9" x14ac:dyDescent="0.3">
      <c r="A135" s="46"/>
      <c r="B135" s="8">
        <v>100226010</v>
      </c>
      <c r="C135" s="7" t="s">
        <v>121</v>
      </c>
      <c r="D135" s="6">
        <v>77894212299</v>
      </c>
      <c r="E135" s="29">
        <v>1</v>
      </c>
      <c r="F135" s="29">
        <v>75</v>
      </c>
      <c r="G135" s="37">
        <v>0</v>
      </c>
      <c r="H135" s="69">
        <v>51.28</v>
      </c>
      <c r="I135" s="67">
        <f t="shared" si="4"/>
        <v>51.28</v>
      </c>
    </row>
    <row r="136" spans="1:9" x14ac:dyDescent="0.3">
      <c r="A136" s="46"/>
      <c r="B136" s="8">
        <v>100226012</v>
      </c>
      <c r="C136" s="7" t="s">
        <v>122</v>
      </c>
      <c r="D136" s="6">
        <v>77894212302</v>
      </c>
      <c r="E136" s="29">
        <v>1</v>
      </c>
      <c r="F136" s="29">
        <v>36</v>
      </c>
      <c r="G136" s="37">
        <v>0</v>
      </c>
      <c r="H136" s="69">
        <v>66.260000000000005</v>
      </c>
      <c r="I136" s="67">
        <f t="shared" si="4"/>
        <v>66.260000000000005</v>
      </c>
    </row>
    <row r="137" spans="1:9" x14ac:dyDescent="0.3">
      <c r="A137" s="46"/>
      <c r="B137" s="8">
        <v>100226015</v>
      </c>
      <c r="C137" s="7" t="s">
        <v>123</v>
      </c>
      <c r="D137" s="6">
        <v>77894212300</v>
      </c>
      <c r="E137" s="29">
        <v>1</v>
      </c>
      <c r="F137" s="29">
        <v>25</v>
      </c>
      <c r="G137" s="37">
        <v>0</v>
      </c>
      <c r="H137" s="69">
        <v>95.95</v>
      </c>
      <c r="I137" s="67">
        <f t="shared" si="4"/>
        <v>95.95</v>
      </c>
    </row>
    <row r="138" spans="1:9" x14ac:dyDescent="0.3">
      <c r="A138" s="46"/>
      <c r="B138" s="8">
        <v>100226020</v>
      </c>
      <c r="C138" s="7" t="s">
        <v>124</v>
      </c>
      <c r="D138" s="6">
        <v>77894212303</v>
      </c>
      <c r="E138" s="29">
        <v>1</v>
      </c>
      <c r="F138" s="29">
        <v>15</v>
      </c>
      <c r="G138" s="37">
        <v>0</v>
      </c>
      <c r="H138" s="69">
        <v>117.44</v>
      </c>
      <c r="I138" s="67">
        <f t="shared" si="4"/>
        <v>117.44</v>
      </c>
    </row>
    <row r="139" spans="1:9" x14ac:dyDescent="0.3">
      <c r="A139" s="46"/>
      <c r="B139" s="8">
        <v>100228005</v>
      </c>
      <c r="C139" s="7" t="s">
        <v>125</v>
      </c>
      <c r="D139" s="6">
        <v>77894212173</v>
      </c>
      <c r="E139" s="29">
        <v>10</v>
      </c>
      <c r="F139" s="29">
        <v>300</v>
      </c>
      <c r="G139" s="37">
        <v>8.2000000000000003E-2</v>
      </c>
      <c r="H139" s="69">
        <v>11.99</v>
      </c>
      <c r="I139" s="67">
        <f t="shared" si="4"/>
        <v>11.99</v>
      </c>
    </row>
    <row r="140" spans="1:9" x14ac:dyDescent="0.3">
      <c r="A140" s="46"/>
      <c r="B140" s="8">
        <v>100228007</v>
      </c>
      <c r="C140" s="7" t="s">
        <v>126</v>
      </c>
      <c r="D140" s="6">
        <v>77894212174</v>
      </c>
      <c r="E140" s="29">
        <v>10</v>
      </c>
      <c r="F140" s="29">
        <v>80</v>
      </c>
      <c r="G140" s="37">
        <v>0.157</v>
      </c>
      <c r="H140" s="69">
        <v>15.75</v>
      </c>
      <c r="I140" s="67">
        <f t="shared" si="4"/>
        <v>15.75</v>
      </c>
    </row>
    <row r="141" spans="1:9" x14ac:dyDescent="0.3">
      <c r="A141" s="46"/>
      <c r="B141" s="8">
        <v>100228010</v>
      </c>
      <c r="C141" s="7" t="s">
        <v>127</v>
      </c>
      <c r="D141" s="6">
        <v>77894212175</v>
      </c>
      <c r="E141" s="29">
        <v>10</v>
      </c>
      <c r="F141" s="29">
        <v>60</v>
      </c>
      <c r="G141" s="37">
        <v>0.19</v>
      </c>
      <c r="H141" s="69">
        <v>20.03</v>
      </c>
      <c r="I141" s="67">
        <f t="shared" si="4"/>
        <v>20.03</v>
      </c>
    </row>
    <row r="142" spans="1:9" x14ac:dyDescent="0.3">
      <c r="A142" s="47"/>
      <c r="B142" s="8">
        <v>100228012</v>
      </c>
      <c r="C142" s="7" t="s">
        <v>128</v>
      </c>
      <c r="D142" s="6">
        <v>77894212176</v>
      </c>
      <c r="E142" s="29">
        <v>4</v>
      </c>
      <c r="F142" s="29">
        <v>60</v>
      </c>
      <c r="G142" s="37">
        <v>0.25</v>
      </c>
      <c r="H142" s="69">
        <v>31.09</v>
      </c>
      <c r="I142" s="67">
        <f t="shared" si="4"/>
        <v>31.09</v>
      </c>
    </row>
    <row r="143" spans="1:9" x14ac:dyDescent="0.3">
      <c r="A143" s="47"/>
      <c r="B143" s="8">
        <v>100228015</v>
      </c>
      <c r="C143" s="7" t="s">
        <v>129</v>
      </c>
      <c r="D143" s="6">
        <v>77894212177</v>
      </c>
      <c r="E143" s="29">
        <v>2</v>
      </c>
      <c r="F143" s="29">
        <v>30</v>
      </c>
      <c r="G143" s="37">
        <v>0.51100000000000001</v>
      </c>
      <c r="H143" s="69">
        <v>46.96</v>
      </c>
      <c r="I143" s="67">
        <f t="shared" si="4"/>
        <v>46.96</v>
      </c>
    </row>
    <row r="144" spans="1:9" x14ac:dyDescent="0.3">
      <c r="A144" s="47"/>
      <c r="B144" s="8">
        <v>100228020</v>
      </c>
      <c r="C144" s="7" t="s">
        <v>130</v>
      </c>
      <c r="D144" s="6">
        <v>77894212178</v>
      </c>
      <c r="E144" s="29">
        <v>2</v>
      </c>
      <c r="F144" s="29">
        <v>20</v>
      </c>
      <c r="G144" s="37">
        <v>0.74099999999999999</v>
      </c>
      <c r="H144" s="69">
        <v>53.64</v>
      </c>
      <c r="I144" s="67">
        <f t="shared" si="4"/>
        <v>53.64</v>
      </c>
    </row>
    <row r="145" spans="1:9" x14ac:dyDescent="0.3">
      <c r="A145" s="47"/>
      <c r="B145" s="8">
        <v>100228025</v>
      </c>
      <c r="C145" s="7" t="s">
        <v>131</v>
      </c>
      <c r="D145" s="6">
        <v>77894212179</v>
      </c>
      <c r="E145" s="29">
        <v>10</v>
      </c>
      <c r="F145" s="29">
        <v>1</v>
      </c>
      <c r="G145" s="37">
        <v>1.1699779249448123</v>
      </c>
      <c r="H145" s="69">
        <v>133.52000000000001</v>
      </c>
      <c r="I145" s="67">
        <f t="shared" si="4"/>
        <v>133.52000000000001</v>
      </c>
    </row>
    <row r="146" spans="1:9" x14ac:dyDescent="0.3">
      <c r="A146" s="47"/>
      <c r="B146" s="8">
        <v>100228030</v>
      </c>
      <c r="C146" s="7" t="s">
        <v>132</v>
      </c>
      <c r="D146" s="6">
        <v>77894212307</v>
      </c>
      <c r="E146" s="29">
        <v>8</v>
      </c>
      <c r="F146" s="29">
        <v>1</v>
      </c>
      <c r="G146" s="37">
        <v>1.7218543046357615</v>
      </c>
      <c r="H146" s="69">
        <v>172.41</v>
      </c>
      <c r="I146" s="67">
        <f t="shared" si="4"/>
        <v>172.41</v>
      </c>
    </row>
    <row r="147" spans="1:9" x14ac:dyDescent="0.3">
      <c r="A147" s="47"/>
      <c r="B147" s="8">
        <v>100229005</v>
      </c>
      <c r="C147" s="7" t="s">
        <v>133</v>
      </c>
      <c r="D147" s="6">
        <v>77894212180</v>
      </c>
      <c r="E147" s="29">
        <v>10</v>
      </c>
      <c r="F147" s="29">
        <v>300</v>
      </c>
      <c r="G147" s="37">
        <v>8.3000000000000004E-2</v>
      </c>
      <c r="H147" s="69">
        <v>4.8499999999999996</v>
      </c>
      <c r="I147" s="67">
        <f t="shared" si="4"/>
        <v>4.8499999999999996</v>
      </c>
    </row>
    <row r="148" spans="1:9" x14ac:dyDescent="0.3">
      <c r="A148" s="47"/>
      <c r="B148" s="8">
        <v>100229007</v>
      </c>
      <c r="C148" s="7" t="s">
        <v>134</v>
      </c>
      <c r="D148" s="6">
        <v>77894212181</v>
      </c>
      <c r="E148" s="29">
        <v>10</v>
      </c>
      <c r="F148" s="29">
        <v>150</v>
      </c>
      <c r="G148" s="37">
        <v>0.157</v>
      </c>
      <c r="H148" s="69">
        <v>7.34</v>
      </c>
      <c r="I148" s="67">
        <f t="shared" si="4"/>
        <v>7.34</v>
      </c>
    </row>
    <row r="149" spans="1:9" x14ac:dyDescent="0.3">
      <c r="A149" s="47"/>
      <c r="B149" s="8">
        <v>100229010</v>
      </c>
      <c r="C149" s="7" t="s">
        <v>135</v>
      </c>
      <c r="D149" s="6">
        <v>77894212182</v>
      </c>
      <c r="E149" s="29">
        <v>10</v>
      </c>
      <c r="F149" s="29">
        <v>120</v>
      </c>
      <c r="G149" s="37">
        <v>0.19800000000000001</v>
      </c>
      <c r="H149" s="69">
        <v>14.72</v>
      </c>
      <c r="I149" s="67">
        <f t="shared" si="4"/>
        <v>14.72</v>
      </c>
    </row>
    <row r="150" spans="1:9" x14ac:dyDescent="0.3">
      <c r="A150" s="47"/>
      <c r="B150" s="8">
        <v>100229012</v>
      </c>
      <c r="C150" s="7" t="s">
        <v>136</v>
      </c>
      <c r="D150" s="6">
        <v>77894212183</v>
      </c>
      <c r="E150" s="29">
        <v>4</v>
      </c>
      <c r="F150" s="29">
        <v>50</v>
      </c>
      <c r="G150" s="37">
        <v>0.27100000000000002</v>
      </c>
      <c r="H150" s="69">
        <v>18.96</v>
      </c>
      <c r="I150" s="67">
        <f t="shared" si="4"/>
        <v>18.96</v>
      </c>
    </row>
    <row r="151" spans="1:9" x14ac:dyDescent="0.3">
      <c r="A151" s="46"/>
      <c r="B151" s="8">
        <v>100229015</v>
      </c>
      <c r="C151" s="7" t="s">
        <v>137</v>
      </c>
      <c r="D151" s="6">
        <v>77894212184</v>
      </c>
      <c r="E151" s="29">
        <v>2</v>
      </c>
      <c r="F151" s="29">
        <v>20</v>
      </c>
      <c r="G151" s="37">
        <v>0.53</v>
      </c>
      <c r="H151" s="69">
        <v>34.58</v>
      </c>
      <c r="I151" s="67">
        <f t="shared" si="4"/>
        <v>34.58</v>
      </c>
    </row>
    <row r="152" spans="1:9" x14ac:dyDescent="0.3">
      <c r="A152" s="46"/>
      <c r="B152" s="8">
        <v>100229020</v>
      </c>
      <c r="C152" s="7" t="s">
        <v>138</v>
      </c>
      <c r="D152" s="6">
        <v>77894212185</v>
      </c>
      <c r="E152" s="29">
        <v>1</v>
      </c>
      <c r="F152" s="29">
        <v>10</v>
      </c>
      <c r="G152" s="37">
        <v>0.755</v>
      </c>
      <c r="H152" s="69">
        <v>44.11</v>
      </c>
      <c r="I152" s="67">
        <f t="shared" si="4"/>
        <v>44.11</v>
      </c>
    </row>
    <row r="153" spans="1:9" x14ac:dyDescent="0.3">
      <c r="A153" s="46"/>
      <c r="B153" s="8">
        <v>100229025</v>
      </c>
      <c r="C153" s="7" t="s">
        <v>139</v>
      </c>
      <c r="D153" s="6">
        <v>77894212186</v>
      </c>
      <c r="E153" s="29">
        <v>1</v>
      </c>
      <c r="F153" s="29">
        <v>16</v>
      </c>
      <c r="G153" s="37">
        <v>0.66900000000000004</v>
      </c>
      <c r="H153" s="69">
        <v>131.72</v>
      </c>
      <c r="I153" s="67">
        <f t="shared" si="4"/>
        <v>131.72</v>
      </c>
    </row>
    <row r="154" spans="1:9" x14ac:dyDescent="0.3">
      <c r="A154" s="46"/>
      <c r="B154" s="8">
        <v>100229030</v>
      </c>
      <c r="C154" s="7" t="s">
        <v>140</v>
      </c>
      <c r="D154" s="6">
        <v>77894212187</v>
      </c>
      <c r="E154" s="29">
        <v>1</v>
      </c>
      <c r="F154" s="29">
        <v>8</v>
      </c>
      <c r="G154" s="37">
        <v>1.719614629952162</v>
      </c>
      <c r="H154" s="69">
        <v>167.7</v>
      </c>
      <c r="I154" s="67">
        <f t="shared" si="4"/>
        <v>167.7</v>
      </c>
    </row>
    <row r="155" spans="1:9" x14ac:dyDescent="0.3">
      <c r="A155" s="46"/>
      <c r="B155" s="8">
        <v>100229040</v>
      </c>
      <c r="C155" s="7" t="s">
        <v>141</v>
      </c>
      <c r="D155" s="6">
        <v>77894212188</v>
      </c>
      <c r="E155" s="29">
        <v>1</v>
      </c>
      <c r="F155" s="29">
        <v>5</v>
      </c>
      <c r="G155" s="37">
        <v>2.7557926762053877</v>
      </c>
      <c r="H155" s="69">
        <v>237.34</v>
      </c>
      <c r="I155" s="67">
        <f t="shared" si="4"/>
        <v>237.34</v>
      </c>
    </row>
    <row r="156" spans="1:9" x14ac:dyDescent="0.3">
      <c r="A156" s="46"/>
      <c r="B156" s="8">
        <v>100229101</v>
      </c>
      <c r="C156" s="7" t="s">
        <v>142</v>
      </c>
      <c r="D156" s="6">
        <v>77894212189</v>
      </c>
      <c r="E156" s="29">
        <v>10</v>
      </c>
      <c r="F156" s="29">
        <v>150</v>
      </c>
      <c r="G156" s="37">
        <v>0.126</v>
      </c>
      <c r="H156" s="69">
        <v>22.2</v>
      </c>
      <c r="I156" s="67">
        <f t="shared" si="4"/>
        <v>22.2</v>
      </c>
    </row>
    <row r="157" spans="1:9" x14ac:dyDescent="0.3">
      <c r="A157" s="47"/>
      <c r="B157" s="8">
        <v>100229130</v>
      </c>
      <c r="C157" s="7" t="s">
        <v>143</v>
      </c>
      <c r="D157" s="6">
        <v>77894212190</v>
      </c>
      <c r="E157" s="29">
        <v>10</v>
      </c>
      <c r="F157" s="29">
        <v>60</v>
      </c>
      <c r="G157" s="37">
        <v>0.159</v>
      </c>
      <c r="H157" s="69">
        <v>40.94</v>
      </c>
      <c r="I157" s="67">
        <f t="shared" si="4"/>
        <v>40.94</v>
      </c>
    </row>
    <row r="158" spans="1:9" x14ac:dyDescent="0.3">
      <c r="A158" s="47"/>
      <c r="B158" s="8">
        <v>100229131</v>
      </c>
      <c r="C158" s="7" t="s">
        <v>144</v>
      </c>
      <c r="D158" s="6">
        <v>77894212191</v>
      </c>
      <c r="E158" s="29">
        <v>5</v>
      </c>
      <c r="F158" s="29">
        <v>150</v>
      </c>
      <c r="G158" s="37">
        <v>0.184</v>
      </c>
      <c r="H158" s="69">
        <v>25.94</v>
      </c>
      <c r="I158" s="67">
        <f t="shared" si="4"/>
        <v>25.94</v>
      </c>
    </row>
    <row r="159" spans="1:9" x14ac:dyDescent="0.3">
      <c r="A159" s="47"/>
      <c r="B159" s="8">
        <v>100229166</v>
      </c>
      <c r="C159" s="7" t="s">
        <v>145</v>
      </c>
      <c r="D159" s="6">
        <v>77894212306</v>
      </c>
      <c r="E159" s="29">
        <v>4</v>
      </c>
      <c r="F159" s="29">
        <v>36</v>
      </c>
      <c r="G159" s="37">
        <v>0.18298463370003773</v>
      </c>
      <c r="H159" s="69">
        <v>60.49</v>
      </c>
      <c r="I159" s="67">
        <f t="shared" ref="I159:I227" si="5">H159*$I$8</f>
        <v>60.49</v>
      </c>
    </row>
    <row r="160" spans="1:9" x14ac:dyDescent="0.3">
      <c r="A160" s="46"/>
      <c r="B160" s="8">
        <v>100229167</v>
      </c>
      <c r="C160" s="7" t="s">
        <v>146</v>
      </c>
      <c r="D160" s="6">
        <v>77894212192</v>
      </c>
      <c r="E160" s="29">
        <v>4</v>
      </c>
      <c r="F160" s="29">
        <v>72</v>
      </c>
      <c r="G160" s="37">
        <v>0.245</v>
      </c>
      <c r="H160" s="69">
        <v>60.5</v>
      </c>
      <c r="I160" s="67">
        <f t="shared" si="5"/>
        <v>60.5</v>
      </c>
    </row>
    <row r="161" spans="1:9" x14ac:dyDescent="0.3">
      <c r="A161" s="46"/>
      <c r="B161" s="8">
        <v>100229168</v>
      </c>
      <c r="C161" s="7" t="s">
        <v>147</v>
      </c>
      <c r="D161" s="6">
        <v>77894212193</v>
      </c>
      <c r="E161" s="29">
        <v>1</v>
      </c>
      <c r="F161" s="29">
        <v>50</v>
      </c>
      <c r="G161" s="37">
        <v>0.23100000000000001</v>
      </c>
      <c r="H161" s="69">
        <v>39.04</v>
      </c>
      <c r="I161" s="67">
        <f t="shared" si="5"/>
        <v>39.04</v>
      </c>
    </row>
    <row r="162" spans="1:9" x14ac:dyDescent="0.3">
      <c r="A162" s="46"/>
      <c r="B162" s="8">
        <v>100229212</v>
      </c>
      <c r="C162" s="7" t="s">
        <v>148</v>
      </c>
      <c r="D162" s="6">
        <v>77894212324</v>
      </c>
      <c r="E162" s="29">
        <v>4</v>
      </c>
      <c r="F162" s="29">
        <v>20</v>
      </c>
      <c r="G162" s="37">
        <v>0.38801560880971858</v>
      </c>
      <c r="H162" s="69">
        <v>72.27</v>
      </c>
      <c r="I162" s="67">
        <f t="shared" si="5"/>
        <v>72.27</v>
      </c>
    </row>
    <row r="163" spans="1:9" x14ac:dyDescent="0.3">
      <c r="A163" s="46"/>
      <c r="B163" s="8">
        <v>100229213</v>
      </c>
      <c r="C163" s="7" t="s">
        <v>149</v>
      </c>
      <c r="D163" s="6">
        <v>77894212194</v>
      </c>
      <c r="E163" s="29">
        <v>4</v>
      </c>
      <c r="F163" s="29">
        <v>20</v>
      </c>
      <c r="G163" s="37">
        <v>0.38200000000000001</v>
      </c>
      <c r="H163" s="69">
        <v>72.27</v>
      </c>
      <c r="I163" s="67">
        <f t="shared" si="5"/>
        <v>72.27</v>
      </c>
    </row>
    <row r="164" spans="1:9" x14ac:dyDescent="0.3">
      <c r="A164" s="46"/>
      <c r="B164" s="8">
        <v>100229214</v>
      </c>
      <c r="C164" s="7" t="s">
        <v>150</v>
      </c>
      <c r="D164" s="6">
        <v>77894212195</v>
      </c>
      <c r="E164" s="29">
        <v>4</v>
      </c>
      <c r="F164" s="29">
        <v>28</v>
      </c>
      <c r="G164" s="37">
        <v>0.37</v>
      </c>
      <c r="H164" s="69">
        <v>64.89</v>
      </c>
      <c r="I164" s="67">
        <f t="shared" si="5"/>
        <v>64.89</v>
      </c>
    </row>
    <row r="165" spans="1:9" x14ac:dyDescent="0.3">
      <c r="A165" s="46"/>
      <c r="B165" s="8">
        <v>100229215</v>
      </c>
      <c r="C165" s="7" t="s">
        <v>151</v>
      </c>
      <c r="D165" s="6">
        <v>77894212196</v>
      </c>
      <c r="E165" s="29">
        <v>4</v>
      </c>
      <c r="F165" s="29">
        <v>20</v>
      </c>
      <c r="G165" s="37">
        <v>0.39900000000000002</v>
      </c>
      <c r="H165" s="69">
        <v>57.45</v>
      </c>
      <c r="I165" s="67">
        <f t="shared" si="5"/>
        <v>57.45</v>
      </c>
    </row>
    <row r="166" spans="1:9" x14ac:dyDescent="0.3">
      <c r="A166" s="46"/>
      <c r="B166" s="8">
        <v>100229251</v>
      </c>
      <c r="C166" s="7" t="s">
        <v>152</v>
      </c>
      <c r="D166" s="6">
        <v>77894212197</v>
      </c>
      <c r="E166" s="29">
        <v>2</v>
      </c>
      <c r="F166" s="29">
        <v>16</v>
      </c>
      <c r="G166" s="37">
        <v>0.51600000000000001</v>
      </c>
      <c r="H166" s="69">
        <v>68.739999999999995</v>
      </c>
      <c r="I166" s="67">
        <f t="shared" si="5"/>
        <v>68.739999999999995</v>
      </c>
    </row>
    <row r="167" spans="1:9" x14ac:dyDescent="0.3">
      <c r="A167" s="46"/>
      <c r="B167" s="8">
        <v>100229252</v>
      </c>
      <c r="C167" s="7" t="s">
        <v>153</v>
      </c>
      <c r="D167" s="6">
        <v>77894212198</v>
      </c>
      <c r="E167" s="29">
        <v>2</v>
      </c>
      <c r="F167" s="29">
        <v>16</v>
      </c>
      <c r="G167" s="37">
        <v>0.55200000000000005</v>
      </c>
      <c r="H167" s="69">
        <v>100.08</v>
      </c>
      <c r="I167" s="67">
        <f t="shared" si="5"/>
        <v>100.08</v>
      </c>
    </row>
    <row r="168" spans="1:9" x14ac:dyDescent="0.3">
      <c r="A168" s="45"/>
      <c r="B168" s="8">
        <v>100229253</v>
      </c>
      <c r="C168" s="7" t="s">
        <v>154</v>
      </c>
      <c r="D168" s="6">
        <v>77894212199</v>
      </c>
      <c r="E168" s="29">
        <v>1</v>
      </c>
      <c r="F168" s="29">
        <v>25</v>
      </c>
      <c r="G168" s="37">
        <v>0.56999999999999995</v>
      </c>
      <c r="H168" s="69">
        <v>83.27</v>
      </c>
      <c r="I168" s="67">
        <f t="shared" si="5"/>
        <v>83.27</v>
      </c>
    </row>
    <row r="169" spans="1:9" x14ac:dyDescent="0.3">
      <c r="A169" s="45"/>
      <c r="B169" s="8">
        <v>100229254</v>
      </c>
      <c r="C169" s="7" t="s">
        <v>155</v>
      </c>
      <c r="D169" s="6">
        <v>77894212200</v>
      </c>
      <c r="E169" s="29">
        <v>1</v>
      </c>
      <c r="F169" s="29">
        <v>25</v>
      </c>
      <c r="G169" s="37">
        <v>0.66200000000000003</v>
      </c>
      <c r="H169" s="69">
        <v>64.680000000000007</v>
      </c>
      <c r="I169" s="67">
        <f t="shared" si="5"/>
        <v>64.680000000000007</v>
      </c>
    </row>
    <row r="170" spans="1:9" x14ac:dyDescent="0.3">
      <c r="A170" s="45"/>
      <c r="B170" s="8">
        <v>100229289</v>
      </c>
      <c r="C170" s="7" t="s">
        <v>156</v>
      </c>
      <c r="D170" s="6">
        <v>77894212201</v>
      </c>
      <c r="E170" s="29">
        <v>1</v>
      </c>
      <c r="F170" s="29">
        <v>20</v>
      </c>
      <c r="G170" s="37">
        <v>0.77548005908419604</v>
      </c>
      <c r="H170" s="69">
        <v>265.47000000000003</v>
      </c>
      <c r="I170" s="67">
        <f t="shared" si="5"/>
        <v>265.47000000000003</v>
      </c>
    </row>
    <row r="171" spans="1:9" x14ac:dyDescent="0.3">
      <c r="A171" s="45"/>
      <c r="B171" s="8">
        <v>100229290</v>
      </c>
      <c r="C171" s="7" t="s">
        <v>157</v>
      </c>
      <c r="D171" s="6">
        <v>77894212202</v>
      </c>
      <c r="E171" s="29">
        <v>1</v>
      </c>
      <c r="F171" s="29">
        <v>20</v>
      </c>
      <c r="G171" s="37">
        <v>0.83335170528450919</v>
      </c>
      <c r="H171" s="69">
        <v>276.01</v>
      </c>
      <c r="I171" s="67">
        <f t="shared" si="5"/>
        <v>276.01</v>
      </c>
    </row>
    <row r="172" spans="1:9" x14ac:dyDescent="0.3">
      <c r="A172" s="45"/>
      <c r="B172" s="8">
        <v>100229291</v>
      </c>
      <c r="C172" s="7" t="s">
        <v>158</v>
      </c>
      <c r="D172" s="6">
        <v>77894212203</v>
      </c>
      <c r="E172" s="29">
        <v>1</v>
      </c>
      <c r="F172" s="29">
        <v>12</v>
      </c>
      <c r="G172" s="37">
        <v>0.85650036376463445</v>
      </c>
      <c r="H172" s="69">
        <v>278.91000000000003</v>
      </c>
      <c r="I172" s="67">
        <f t="shared" si="5"/>
        <v>278.91000000000003</v>
      </c>
    </row>
    <row r="173" spans="1:9" x14ac:dyDescent="0.3">
      <c r="A173" s="45"/>
      <c r="B173" s="8">
        <v>100229292</v>
      </c>
      <c r="C173" s="7" t="s">
        <v>159</v>
      </c>
      <c r="D173" s="6">
        <v>77894212204</v>
      </c>
      <c r="E173" s="29">
        <v>1</v>
      </c>
      <c r="F173" s="29">
        <v>10</v>
      </c>
      <c r="G173" s="37">
        <v>0.73499999999999999</v>
      </c>
      <c r="H173" s="69">
        <v>265.64999999999998</v>
      </c>
      <c r="I173" s="67">
        <f t="shared" si="5"/>
        <v>265.64999999999998</v>
      </c>
    </row>
    <row r="174" spans="1:9" x14ac:dyDescent="0.3">
      <c r="A174" s="45"/>
      <c r="B174" s="8">
        <v>100229338</v>
      </c>
      <c r="C174" s="7" t="s">
        <v>160</v>
      </c>
      <c r="D174" s="6">
        <v>77894212206</v>
      </c>
      <c r="E174" s="29">
        <v>1</v>
      </c>
      <c r="F174" s="29">
        <v>10</v>
      </c>
      <c r="G174" s="37">
        <v>1.002</v>
      </c>
      <c r="H174" s="69">
        <v>309.38</v>
      </c>
      <c r="I174" s="67">
        <f t="shared" si="5"/>
        <v>309.38</v>
      </c>
    </row>
    <row r="175" spans="1:9" x14ac:dyDescent="0.3">
      <c r="A175" s="46"/>
      <c r="B175" s="8">
        <v>100229339</v>
      </c>
      <c r="C175" s="7" t="s">
        <v>161</v>
      </c>
      <c r="D175" s="6">
        <v>77894212207</v>
      </c>
      <c r="E175" s="29">
        <v>1</v>
      </c>
      <c r="F175" s="29">
        <v>8</v>
      </c>
      <c r="G175" s="37">
        <v>1.4120681672876407</v>
      </c>
      <c r="H175" s="69">
        <v>362.71</v>
      </c>
      <c r="I175" s="67">
        <f t="shared" si="5"/>
        <v>362.71</v>
      </c>
    </row>
    <row r="176" spans="1:9" x14ac:dyDescent="0.3">
      <c r="A176" s="46"/>
      <c r="B176" s="8">
        <v>100229420</v>
      </c>
      <c r="C176" s="7" t="s">
        <v>162</v>
      </c>
      <c r="D176" s="6">
        <v>77894212208</v>
      </c>
      <c r="E176" s="29">
        <v>1</v>
      </c>
      <c r="F176" s="29">
        <v>6</v>
      </c>
      <c r="G176" s="37">
        <v>2.0602306047311476</v>
      </c>
      <c r="H176" s="69">
        <v>384.77</v>
      </c>
      <c r="I176" s="67">
        <f t="shared" si="5"/>
        <v>384.77</v>
      </c>
    </row>
    <row r="177" spans="1:9" x14ac:dyDescent="0.3">
      <c r="A177" s="46"/>
      <c r="B177" s="8">
        <v>100229421</v>
      </c>
      <c r="C177" s="7" t="s">
        <v>163</v>
      </c>
      <c r="D177" s="6">
        <v>77894212209</v>
      </c>
      <c r="E177" s="29">
        <v>1</v>
      </c>
      <c r="F177" s="29">
        <v>6</v>
      </c>
      <c r="G177" s="37">
        <v>2.1528252386516487</v>
      </c>
      <c r="H177" s="69">
        <v>424.79</v>
      </c>
      <c r="I177" s="67">
        <f t="shared" si="5"/>
        <v>424.79</v>
      </c>
    </row>
    <row r="178" spans="1:9" x14ac:dyDescent="0.3">
      <c r="A178" s="46"/>
      <c r="B178" s="8">
        <v>100229422</v>
      </c>
      <c r="C178" s="7" t="s">
        <v>164</v>
      </c>
      <c r="D178" s="6">
        <v>77894212210</v>
      </c>
      <c r="E178" s="29">
        <v>1</v>
      </c>
      <c r="F178" s="29">
        <v>6</v>
      </c>
      <c r="G178" s="37">
        <v>2.0944024339160947</v>
      </c>
      <c r="H178" s="69">
        <v>467.67</v>
      </c>
      <c r="I178" s="67">
        <f t="shared" si="5"/>
        <v>467.67</v>
      </c>
    </row>
    <row r="179" spans="1:9" x14ac:dyDescent="0.3">
      <c r="A179" s="46"/>
      <c r="B179" s="8">
        <v>100234005</v>
      </c>
      <c r="C179" s="7" t="s">
        <v>165</v>
      </c>
      <c r="D179" s="6">
        <v>77894212349</v>
      </c>
      <c r="E179" s="29">
        <v>50</v>
      </c>
      <c r="F179" s="29">
        <v>500</v>
      </c>
      <c r="G179" s="37">
        <v>7.9000000000000001E-2</v>
      </c>
      <c r="H179" s="69">
        <v>22.61</v>
      </c>
      <c r="I179" s="67">
        <f t="shared" si="5"/>
        <v>22.61</v>
      </c>
    </row>
    <row r="180" spans="1:9" x14ac:dyDescent="0.3">
      <c r="A180" s="46"/>
      <c r="B180" s="8">
        <v>100234007</v>
      </c>
      <c r="C180" s="7" t="s">
        <v>166</v>
      </c>
      <c r="D180" s="6">
        <v>77894212350</v>
      </c>
      <c r="E180" s="29">
        <v>25</v>
      </c>
      <c r="F180" s="29">
        <v>300</v>
      </c>
      <c r="G180" s="37">
        <v>0.126</v>
      </c>
      <c r="H180" s="69">
        <v>37.76</v>
      </c>
      <c r="I180" s="67">
        <f t="shared" si="5"/>
        <v>37.76</v>
      </c>
    </row>
    <row r="181" spans="1:9" x14ac:dyDescent="0.3">
      <c r="A181" s="46"/>
      <c r="B181" s="8">
        <v>100234010</v>
      </c>
      <c r="C181" s="7" t="s">
        <v>167</v>
      </c>
      <c r="D181" s="6">
        <v>77894212351</v>
      </c>
      <c r="E181" s="29">
        <v>10</v>
      </c>
      <c r="F181" s="29">
        <v>200</v>
      </c>
      <c r="G181" s="37">
        <v>0.20699999999999999</v>
      </c>
      <c r="H181" s="69">
        <v>56.45</v>
      </c>
      <c r="I181" s="67">
        <f t="shared" si="5"/>
        <v>56.45</v>
      </c>
    </row>
    <row r="182" spans="1:9" x14ac:dyDescent="0.3">
      <c r="A182" s="46"/>
      <c r="B182" s="30">
        <v>100234012</v>
      </c>
      <c r="C182" s="31" t="s">
        <v>168</v>
      </c>
      <c r="D182" s="29">
        <v>77894212352</v>
      </c>
      <c r="E182" s="29">
        <v>10</v>
      </c>
      <c r="F182" s="29">
        <v>120</v>
      </c>
      <c r="G182" s="37">
        <v>0.34599999999999997</v>
      </c>
      <c r="H182" s="69">
        <v>73.44</v>
      </c>
      <c r="I182" s="75">
        <f t="shared" si="5"/>
        <v>73.44</v>
      </c>
    </row>
    <row r="183" spans="1:9" x14ac:dyDescent="0.3">
      <c r="A183" s="46"/>
      <c r="B183" s="30">
        <v>100234015</v>
      </c>
      <c r="C183" s="31" t="s">
        <v>169</v>
      </c>
      <c r="D183" s="29">
        <v>77894212353</v>
      </c>
      <c r="E183" s="29">
        <v>10</v>
      </c>
      <c r="F183" s="29">
        <v>80</v>
      </c>
      <c r="G183" s="37">
        <v>0.54700000000000004</v>
      </c>
      <c r="H183" s="69">
        <v>109.53</v>
      </c>
      <c r="I183" s="75">
        <f t="shared" si="5"/>
        <v>109.53</v>
      </c>
    </row>
    <row r="184" spans="1:9" x14ac:dyDescent="0.3">
      <c r="A184" s="47"/>
      <c r="B184" s="30">
        <v>100234020</v>
      </c>
      <c r="C184" s="31" t="s">
        <v>170</v>
      </c>
      <c r="D184" s="29">
        <v>77894212354</v>
      </c>
      <c r="E184" s="29">
        <v>5</v>
      </c>
      <c r="F184" s="29">
        <v>30</v>
      </c>
      <c r="G184" s="37">
        <v>0.67200000000000004</v>
      </c>
      <c r="H184" s="69">
        <v>161.21</v>
      </c>
      <c r="I184" s="75">
        <f t="shared" si="5"/>
        <v>161.21</v>
      </c>
    </row>
    <row r="185" spans="1:9" x14ac:dyDescent="0.3">
      <c r="A185" s="47"/>
      <c r="B185" s="30">
        <v>100235005</v>
      </c>
      <c r="C185" s="31" t="s">
        <v>171</v>
      </c>
      <c r="D185" s="29">
        <v>77894212213</v>
      </c>
      <c r="E185" s="29">
        <v>30</v>
      </c>
      <c r="F185" s="29">
        <v>300</v>
      </c>
      <c r="G185" s="37">
        <v>0.10299999999999999</v>
      </c>
      <c r="H185" s="69">
        <v>7.75</v>
      </c>
      <c r="I185" s="75">
        <f t="shared" si="5"/>
        <v>7.75</v>
      </c>
    </row>
    <row r="186" spans="1:9" x14ac:dyDescent="0.3">
      <c r="A186" s="47"/>
      <c r="B186" s="30">
        <v>100235007</v>
      </c>
      <c r="C186" s="31" t="s">
        <v>172</v>
      </c>
      <c r="D186" s="29">
        <v>77894212214</v>
      </c>
      <c r="E186" s="29">
        <v>15</v>
      </c>
      <c r="F186" s="29">
        <v>150</v>
      </c>
      <c r="G186" s="37">
        <v>0.16600000000000001</v>
      </c>
      <c r="H186" s="69">
        <v>12.09</v>
      </c>
      <c r="I186" s="75">
        <f t="shared" si="5"/>
        <v>12.09</v>
      </c>
    </row>
    <row r="187" spans="1:9" x14ac:dyDescent="0.3">
      <c r="A187" s="46"/>
      <c r="B187" s="30">
        <v>100235010</v>
      </c>
      <c r="C187" s="31" t="s">
        <v>173</v>
      </c>
      <c r="D187" s="29">
        <v>77894212215</v>
      </c>
      <c r="E187" s="29">
        <v>12</v>
      </c>
      <c r="F187" s="29">
        <v>120</v>
      </c>
      <c r="G187" s="37">
        <v>0.23699999999999999</v>
      </c>
      <c r="H187" s="69">
        <v>23.12</v>
      </c>
      <c r="I187" s="75">
        <f t="shared" si="5"/>
        <v>23.12</v>
      </c>
    </row>
    <row r="188" spans="1:9" x14ac:dyDescent="0.3">
      <c r="A188" s="46"/>
      <c r="B188" s="30">
        <v>100235012</v>
      </c>
      <c r="C188" s="31" t="s">
        <v>174</v>
      </c>
      <c r="D188" s="29">
        <v>77894212216</v>
      </c>
      <c r="E188" s="29">
        <v>8</v>
      </c>
      <c r="F188" s="29">
        <v>60</v>
      </c>
      <c r="G188" s="37">
        <v>0.372</v>
      </c>
      <c r="H188" s="69">
        <v>53.05</v>
      </c>
      <c r="I188" s="75">
        <f t="shared" si="5"/>
        <v>53.05</v>
      </c>
    </row>
    <row r="189" spans="1:9" x14ac:dyDescent="0.3">
      <c r="A189" s="47"/>
      <c r="B189" s="8">
        <v>100235015</v>
      </c>
      <c r="C189" s="7" t="s">
        <v>175</v>
      </c>
      <c r="D189" s="6">
        <v>77894212217</v>
      </c>
      <c r="E189" s="29">
        <v>1</v>
      </c>
      <c r="F189" s="29">
        <v>30</v>
      </c>
      <c r="G189" s="37">
        <v>0.51800000000000002</v>
      </c>
      <c r="H189" s="69">
        <v>74.290000000000006</v>
      </c>
      <c r="I189" s="67">
        <f t="shared" si="5"/>
        <v>74.290000000000006</v>
      </c>
    </row>
    <row r="190" spans="1:9" x14ac:dyDescent="0.3">
      <c r="A190" s="46"/>
      <c r="B190" s="8">
        <v>100235020</v>
      </c>
      <c r="C190" s="7" t="s">
        <v>176</v>
      </c>
      <c r="D190" s="6">
        <v>77894212218</v>
      </c>
      <c r="E190" s="29">
        <v>4</v>
      </c>
      <c r="F190" s="29">
        <v>24</v>
      </c>
      <c r="G190" s="37">
        <v>0.71399999999999997</v>
      </c>
      <c r="H190" s="69">
        <v>123.7</v>
      </c>
      <c r="I190" s="67">
        <f t="shared" si="5"/>
        <v>123.7</v>
      </c>
    </row>
    <row r="191" spans="1:9" x14ac:dyDescent="0.3">
      <c r="A191" s="46"/>
      <c r="B191" s="10">
        <v>100235025</v>
      </c>
      <c r="C191" s="9" t="s">
        <v>177</v>
      </c>
      <c r="D191" s="29">
        <v>77894212219</v>
      </c>
      <c r="E191" s="29">
        <v>2</v>
      </c>
      <c r="F191" s="29">
        <v>16</v>
      </c>
      <c r="G191" s="37">
        <v>1.2015256068255491</v>
      </c>
      <c r="H191" s="69">
        <v>304.19</v>
      </c>
      <c r="I191" s="67">
        <f>H191*$I$8</f>
        <v>304.19</v>
      </c>
    </row>
    <row r="192" spans="1:9" x14ac:dyDescent="0.3">
      <c r="A192" s="46"/>
      <c r="B192" s="10">
        <v>100235030</v>
      </c>
      <c r="C192" s="9" t="s">
        <v>178</v>
      </c>
      <c r="D192" s="29">
        <v>77894212220</v>
      </c>
      <c r="E192" s="29">
        <v>1</v>
      </c>
      <c r="F192" s="29">
        <v>12</v>
      </c>
      <c r="G192" s="37">
        <v>1.741660971361805</v>
      </c>
      <c r="H192" s="69">
        <v>498.17</v>
      </c>
      <c r="I192" s="67">
        <f>H192*$I$8</f>
        <v>498.17</v>
      </c>
    </row>
    <row r="193" spans="1:9" x14ac:dyDescent="0.3">
      <c r="A193" s="47"/>
      <c r="B193" s="10">
        <v>100235040</v>
      </c>
      <c r="C193" s="9" t="s">
        <v>179</v>
      </c>
      <c r="D193" s="29">
        <v>77894212221</v>
      </c>
      <c r="E193" s="29">
        <v>1</v>
      </c>
      <c r="F193" s="29">
        <v>12</v>
      </c>
      <c r="G193" s="37">
        <v>2.9652329195969971</v>
      </c>
      <c r="H193" s="69">
        <v>641.89</v>
      </c>
      <c r="I193" s="67">
        <f>H193*$I$8</f>
        <v>641.89</v>
      </c>
    </row>
    <row r="194" spans="1:9" x14ac:dyDescent="0.3">
      <c r="B194" s="10">
        <v>100235074</v>
      </c>
      <c r="C194" s="9" t="s">
        <v>180</v>
      </c>
      <c r="D194" s="6">
        <v>77894212222</v>
      </c>
      <c r="E194" s="29">
        <v>0</v>
      </c>
      <c r="F194" s="29">
        <v>0</v>
      </c>
      <c r="G194" s="37">
        <v>6.6225165562913912E-2</v>
      </c>
      <c r="H194" s="69">
        <v>8.4499999999999993</v>
      </c>
      <c r="I194" s="67">
        <f t="shared" si="5"/>
        <v>8.4499999999999993</v>
      </c>
    </row>
    <row r="195" spans="1:9" x14ac:dyDescent="0.3">
      <c r="A195" s="46"/>
      <c r="B195" s="8">
        <v>100235076</v>
      </c>
      <c r="C195" s="7" t="s">
        <v>181</v>
      </c>
      <c r="D195" s="6">
        <v>77894212223</v>
      </c>
      <c r="E195" s="29">
        <v>15</v>
      </c>
      <c r="F195" s="29">
        <v>150</v>
      </c>
      <c r="G195" s="37">
        <v>0.151</v>
      </c>
      <c r="H195" s="69">
        <v>16.440000000000001</v>
      </c>
      <c r="I195" s="67">
        <f t="shared" si="5"/>
        <v>16.440000000000001</v>
      </c>
    </row>
    <row r="196" spans="1:9" x14ac:dyDescent="0.3">
      <c r="A196" s="46"/>
      <c r="B196" s="8">
        <v>100235101</v>
      </c>
      <c r="C196" s="7" t="s">
        <v>182</v>
      </c>
      <c r="D196" s="6">
        <v>77894212224</v>
      </c>
      <c r="E196" s="29">
        <v>5</v>
      </c>
      <c r="F196" s="29">
        <v>150</v>
      </c>
      <c r="G196" s="37">
        <v>0.153</v>
      </c>
      <c r="H196" s="69">
        <v>12.01</v>
      </c>
      <c r="I196" s="67">
        <f t="shared" si="5"/>
        <v>12.01</v>
      </c>
    </row>
    <row r="197" spans="1:9" x14ac:dyDescent="0.3">
      <c r="A197" s="46"/>
      <c r="B197" s="8">
        <v>100235130</v>
      </c>
      <c r="C197" s="7" t="s">
        <v>183</v>
      </c>
      <c r="D197" s="6">
        <v>77894212225</v>
      </c>
      <c r="E197" s="29">
        <v>25</v>
      </c>
      <c r="F197" s="29">
        <v>100</v>
      </c>
      <c r="G197" s="37">
        <v>0.39800000000000002</v>
      </c>
      <c r="H197" s="69">
        <v>42.44</v>
      </c>
      <c r="I197" s="67">
        <f t="shared" si="5"/>
        <v>42.44</v>
      </c>
    </row>
    <row r="198" spans="1:9" x14ac:dyDescent="0.3">
      <c r="A198" s="46"/>
      <c r="B198" s="8">
        <v>100235131</v>
      </c>
      <c r="C198" s="7" t="s">
        <v>184</v>
      </c>
      <c r="D198" s="6">
        <v>77894212226</v>
      </c>
      <c r="E198" s="29">
        <v>5</v>
      </c>
      <c r="F198" s="29">
        <v>100</v>
      </c>
      <c r="G198" s="37">
        <v>0.217</v>
      </c>
      <c r="H198" s="69">
        <v>43.09</v>
      </c>
      <c r="I198" s="67">
        <f t="shared" si="5"/>
        <v>43.09</v>
      </c>
    </row>
    <row r="199" spans="1:9" x14ac:dyDescent="0.3">
      <c r="A199" s="47"/>
      <c r="B199" s="8">
        <v>100235133</v>
      </c>
      <c r="C199" s="7" t="s">
        <v>185</v>
      </c>
      <c r="D199" s="6">
        <v>77894212227</v>
      </c>
      <c r="E199" s="29">
        <v>5</v>
      </c>
      <c r="F199" s="29">
        <v>50</v>
      </c>
      <c r="G199" s="37">
        <v>0.436</v>
      </c>
      <c r="H199" s="69">
        <v>44.35</v>
      </c>
      <c r="I199" s="67">
        <f t="shared" si="5"/>
        <v>44.35</v>
      </c>
    </row>
    <row r="200" spans="1:9" x14ac:dyDescent="0.3">
      <c r="A200" s="45"/>
      <c r="B200" s="8">
        <v>100235168</v>
      </c>
      <c r="C200" s="7" t="s">
        <v>186</v>
      </c>
      <c r="D200" s="6">
        <v>77894212228</v>
      </c>
      <c r="E200" s="29">
        <v>8</v>
      </c>
      <c r="F200" s="29">
        <v>80</v>
      </c>
      <c r="G200" s="37">
        <v>0.30199999999999999</v>
      </c>
      <c r="H200" s="69">
        <v>53.54</v>
      </c>
      <c r="I200" s="67">
        <f t="shared" si="5"/>
        <v>53.54</v>
      </c>
    </row>
    <row r="201" spans="1:9" x14ac:dyDescent="0.3">
      <c r="A201" s="45"/>
      <c r="B201" s="8">
        <v>100235169</v>
      </c>
      <c r="C201" s="7" t="s">
        <v>187</v>
      </c>
      <c r="D201" s="6">
        <v>77894212229</v>
      </c>
      <c r="E201" s="29">
        <v>6</v>
      </c>
      <c r="F201" s="29">
        <v>60</v>
      </c>
      <c r="G201" s="37">
        <v>0.38360634052778997</v>
      </c>
      <c r="H201" s="69">
        <v>72.25</v>
      </c>
      <c r="I201" s="67">
        <f t="shared" si="5"/>
        <v>72.25</v>
      </c>
    </row>
    <row r="202" spans="1:9" x14ac:dyDescent="0.3">
      <c r="A202" s="45"/>
      <c r="B202" s="8">
        <v>100235215</v>
      </c>
      <c r="C202" s="7" t="s">
        <v>188</v>
      </c>
      <c r="D202" s="6">
        <v>77894212230</v>
      </c>
      <c r="E202" s="29">
        <v>6</v>
      </c>
      <c r="F202" s="29">
        <v>60</v>
      </c>
      <c r="G202" s="37">
        <v>0.40124341365550442</v>
      </c>
      <c r="H202" s="69">
        <v>75.36</v>
      </c>
      <c r="I202" s="67">
        <f t="shared" si="5"/>
        <v>75.36</v>
      </c>
    </row>
    <row r="203" spans="1:9" x14ac:dyDescent="0.3">
      <c r="A203" s="45"/>
      <c r="B203" s="8">
        <v>100236005</v>
      </c>
      <c r="C203" s="7" t="s">
        <v>189</v>
      </c>
      <c r="D203" s="6">
        <v>77894212231</v>
      </c>
      <c r="E203" s="29">
        <v>30</v>
      </c>
      <c r="F203" s="29">
        <v>300</v>
      </c>
      <c r="G203" s="37">
        <v>0.11</v>
      </c>
      <c r="H203" s="69">
        <v>6.22</v>
      </c>
      <c r="I203" s="67">
        <f t="shared" si="5"/>
        <v>6.22</v>
      </c>
    </row>
    <row r="204" spans="1:9" x14ac:dyDescent="0.3">
      <c r="A204" s="45"/>
      <c r="B204" s="8">
        <v>100236007</v>
      </c>
      <c r="C204" s="7" t="s">
        <v>190</v>
      </c>
      <c r="D204" s="6">
        <v>77894212232</v>
      </c>
      <c r="E204" s="29">
        <v>25</v>
      </c>
      <c r="F204" s="29">
        <v>150</v>
      </c>
      <c r="G204" s="37">
        <v>0.19900000000000001</v>
      </c>
      <c r="H204" s="69">
        <v>11.15</v>
      </c>
      <c r="I204" s="67">
        <f t="shared" si="5"/>
        <v>11.15</v>
      </c>
    </row>
    <row r="205" spans="1:9" x14ac:dyDescent="0.3">
      <c r="A205" s="45"/>
      <c r="B205" s="8">
        <v>100236010</v>
      </c>
      <c r="C205" s="7" t="s">
        <v>191</v>
      </c>
      <c r="D205" s="6">
        <v>77894212233</v>
      </c>
      <c r="E205" s="29">
        <v>25</v>
      </c>
      <c r="F205" s="29">
        <v>150</v>
      </c>
      <c r="G205" s="37">
        <v>0.255</v>
      </c>
      <c r="H205" s="69">
        <v>20.81</v>
      </c>
      <c r="I205" s="67">
        <f t="shared" si="5"/>
        <v>20.81</v>
      </c>
    </row>
    <row r="206" spans="1:9" x14ac:dyDescent="0.3">
      <c r="A206" s="46"/>
      <c r="B206" s="8">
        <v>100236012</v>
      </c>
      <c r="C206" s="7" t="s">
        <v>192</v>
      </c>
      <c r="D206" s="6">
        <v>77894212234</v>
      </c>
      <c r="E206" s="29">
        <v>8</v>
      </c>
      <c r="F206" s="29">
        <v>60</v>
      </c>
      <c r="G206" s="37">
        <v>0.46700000000000003</v>
      </c>
      <c r="H206" s="69">
        <v>44.61</v>
      </c>
      <c r="I206" s="67">
        <f t="shared" si="5"/>
        <v>44.61</v>
      </c>
    </row>
    <row r="207" spans="1:9" x14ac:dyDescent="0.3">
      <c r="A207" s="46"/>
      <c r="B207" s="8">
        <v>100236015</v>
      </c>
      <c r="C207" s="7" t="s">
        <v>193</v>
      </c>
      <c r="D207" s="6">
        <v>77894212235</v>
      </c>
      <c r="E207" s="29">
        <v>5</v>
      </c>
      <c r="F207" s="29">
        <v>50</v>
      </c>
      <c r="G207" s="37">
        <v>0.69599999999999995</v>
      </c>
      <c r="H207" s="69">
        <v>62.53</v>
      </c>
      <c r="I207" s="67">
        <f t="shared" si="5"/>
        <v>62.53</v>
      </c>
    </row>
    <row r="208" spans="1:9" x14ac:dyDescent="0.3">
      <c r="A208" s="46"/>
      <c r="B208" s="8">
        <v>100236020</v>
      </c>
      <c r="C208" s="7" t="s">
        <v>194</v>
      </c>
      <c r="D208" s="6">
        <v>77894212236</v>
      </c>
      <c r="E208" s="29">
        <v>4</v>
      </c>
      <c r="F208" s="29">
        <v>40</v>
      </c>
      <c r="G208" s="37">
        <v>0.92700000000000005</v>
      </c>
      <c r="H208" s="69">
        <v>120.33</v>
      </c>
      <c r="I208" s="67">
        <f t="shared" si="5"/>
        <v>120.33</v>
      </c>
    </row>
    <row r="209" spans="1:9" x14ac:dyDescent="0.3">
      <c r="A209" s="46"/>
      <c r="B209" s="10">
        <v>100236025</v>
      </c>
      <c r="C209" s="9" t="s">
        <v>195</v>
      </c>
      <c r="D209" s="29">
        <v>77894212237</v>
      </c>
      <c r="E209" s="29">
        <v>2</v>
      </c>
      <c r="F209" s="29">
        <v>16</v>
      </c>
      <c r="G209" s="37">
        <v>0</v>
      </c>
      <c r="H209" s="69">
        <v>269.47000000000003</v>
      </c>
      <c r="I209" s="67">
        <f>H209*$I$8</f>
        <v>269.47000000000003</v>
      </c>
    </row>
    <row r="210" spans="1:9" x14ac:dyDescent="0.3">
      <c r="A210" s="46"/>
      <c r="B210" s="10">
        <v>100236030</v>
      </c>
      <c r="C210" s="9" t="s">
        <v>196</v>
      </c>
      <c r="D210" s="29">
        <v>77894212238</v>
      </c>
      <c r="E210" s="29">
        <v>1</v>
      </c>
      <c r="F210" s="29">
        <v>12</v>
      </c>
      <c r="G210" s="37">
        <v>0</v>
      </c>
      <c r="H210" s="69">
        <v>339.01</v>
      </c>
      <c r="I210" s="67">
        <f>H210*$I$8</f>
        <v>339.01</v>
      </c>
    </row>
    <row r="211" spans="1:9" x14ac:dyDescent="0.3">
      <c r="A211" s="46"/>
      <c r="B211" s="10">
        <v>100236040</v>
      </c>
      <c r="C211" s="9" t="s">
        <v>197</v>
      </c>
      <c r="D211" s="29">
        <v>77894212239</v>
      </c>
      <c r="E211" s="29">
        <v>1</v>
      </c>
      <c r="F211" s="29">
        <v>12</v>
      </c>
      <c r="G211" s="37">
        <v>0</v>
      </c>
      <c r="H211" s="69">
        <v>414.61</v>
      </c>
      <c r="I211" s="67">
        <f>H211*$I$8</f>
        <v>414.61</v>
      </c>
    </row>
    <row r="212" spans="1:9" x14ac:dyDescent="0.3">
      <c r="B212" s="10">
        <v>100236074</v>
      </c>
      <c r="C212" s="9" t="s">
        <v>198</v>
      </c>
      <c r="D212" s="6">
        <v>77894212330</v>
      </c>
      <c r="E212" s="29">
        <v>0</v>
      </c>
      <c r="F212" s="29">
        <v>0</v>
      </c>
      <c r="G212" s="37">
        <v>7.7262693156732898E-2</v>
      </c>
      <c r="H212" s="69">
        <v>10.08</v>
      </c>
      <c r="I212" s="67">
        <f t="shared" si="5"/>
        <v>10.08</v>
      </c>
    </row>
    <row r="213" spans="1:9" x14ac:dyDescent="0.3">
      <c r="A213" s="46"/>
      <c r="B213" s="30">
        <v>100236076</v>
      </c>
      <c r="C213" s="31" t="s">
        <v>199</v>
      </c>
      <c r="D213" s="29">
        <v>77894212240</v>
      </c>
      <c r="E213" s="29">
        <v>5</v>
      </c>
      <c r="F213" s="29">
        <v>150</v>
      </c>
      <c r="G213" s="37">
        <v>0.248</v>
      </c>
      <c r="H213" s="69">
        <v>13.03</v>
      </c>
      <c r="I213" s="75">
        <f t="shared" si="5"/>
        <v>13.03</v>
      </c>
    </row>
    <row r="214" spans="1:9" x14ac:dyDescent="0.3">
      <c r="A214" s="46"/>
      <c r="B214" s="30">
        <v>100236101</v>
      </c>
      <c r="C214" s="31" t="s">
        <v>200</v>
      </c>
      <c r="D214" s="29">
        <v>77894212241</v>
      </c>
      <c r="E214" s="29">
        <v>5</v>
      </c>
      <c r="F214" s="29">
        <v>150</v>
      </c>
      <c r="G214" s="37">
        <v>0.189</v>
      </c>
      <c r="H214" s="69">
        <v>13.65</v>
      </c>
      <c r="I214" s="75">
        <f t="shared" si="5"/>
        <v>13.65</v>
      </c>
    </row>
    <row r="215" spans="1:9" x14ac:dyDescent="0.3">
      <c r="A215" s="46"/>
      <c r="B215" s="30">
        <v>100236104</v>
      </c>
      <c r="C215" s="31" t="s">
        <v>201</v>
      </c>
      <c r="D215" s="29">
        <v>77894212298</v>
      </c>
      <c r="E215" s="29">
        <v>15</v>
      </c>
      <c r="F215" s="29">
        <v>150</v>
      </c>
      <c r="G215" s="37">
        <v>0.24912365792896704</v>
      </c>
      <c r="H215" s="69">
        <v>31.09</v>
      </c>
      <c r="I215" s="75">
        <f t="shared" si="5"/>
        <v>31.09</v>
      </c>
    </row>
    <row r="216" spans="1:9" x14ac:dyDescent="0.3">
      <c r="A216" s="46"/>
      <c r="B216" s="30">
        <v>100236131</v>
      </c>
      <c r="C216" s="31" t="s">
        <v>202</v>
      </c>
      <c r="D216" s="29">
        <v>77894212242</v>
      </c>
      <c r="E216" s="29">
        <v>5</v>
      </c>
      <c r="F216" s="29">
        <v>100</v>
      </c>
      <c r="G216" s="37">
        <v>0.253</v>
      </c>
      <c r="H216" s="69">
        <v>34.26</v>
      </c>
      <c r="I216" s="75">
        <f t="shared" si="5"/>
        <v>34.26</v>
      </c>
    </row>
    <row r="217" spans="1:9" x14ac:dyDescent="0.3">
      <c r="A217" s="46"/>
      <c r="B217" s="30">
        <v>100236132</v>
      </c>
      <c r="C217" s="31" t="s">
        <v>203</v>
      </c>
      <c r="D217" s="29">
        <v>77894212243</v>
      </c>
      <c r="E217" s="29">
        <v>8</v>
      </c>
      <c r="F217" s="29">
        <v>80</v>
      </c>
      <c r="G217" s="37">
        <v>0.18739390198196637</v>
      </c>
      <c r="H217" s="69">
        <v>43.42</v>
      </c>
      <c r="I217" s="75">
        <f t="shared" si="5"/>
        <v>43.42</v>
      </c>
    </row>
    <row r="218" spans="1:9" x14ac:dyDescent="0.3">
      <c r="A218" s="46"/>
      <c r="B218" s="30">
        <v>100236168</v>
      </c>
      <c r="C218" s="31" t="s">
        <v>204</v>
      </c>
      <c r="D218" s="29">
        <v>77894212244</v>
      </c>
      <c r="E218" s="29">
        <v>5</v>
      </c>
      <c r="F218" s="29">
        <v>50</v>
      </c>
      <c r="G218" s="37">
        <v>0.40799999999999997</v>
      </c>
      <c r="H218" s="69">
        <v>49.06</v>
      </c>
      <c r="I218" s="75">
        <f t="shared" si="5"/>
        <v>49.06</v>
      </c>
    </row>
    <row r="219" spans="1:9" x14ac:dyDescent="0.3">
      <c r="A219" s="46"/>
      <c r="B219" s="8">
        <v>100236169</v>
      </c>
      <c r="C219" s="7" t="s">
        <v>205</v>
      </c>
      <c r="D219" s="6">
        <v>77894212304</v>
      </c>
      <c r="E219" s="29">
        <v>6</v>
      </c>
      <c r="F219" s="29">
        <v>60</v>
      </c>
      <c r="G219" s="37">
        <v>0.43210829162900477</v>
      </c>
      <c r="H219" s="69">
        <v>52.38</v>
      </c>
      <c r="I219" s="67">
        <f t="shared" si="5"/>
        <v>52.38</v>
      </c>
    </row>
    <row r="220" spans="1:9" x14ac:dyDescent="0.3">
      <c r="A220" s="46"/>
      <c r="B220" s="8">
        <v>100236215</v>
      </c>
      <c r="C220" s="7" t="s">
        <v>206</v>
      </c>
      <c r="D220" s="6">
        <v>77894212245</v>
      </c>
      <c r="E220" s="29">
        <v>5</v>
      </c>
      <c r="F220" s="29">
        <v>50</v>
      </c>
      <c r="G220" s="37">
        <v>0.4960426817169698</v>
      </c>
      <c r="H220" s="69">
        <v>65.8</v>
      </c>
      <c r="I220" s="67">
        <f t="shared" si="5"/>
        <v>65.8</v>
      </c>
    </row>
    <row r="221" spans="1:9" x14ac:dyDescent="0.3">
      <c r="A221" s="47"/>
      <c r="B221" s="8">
        <v>100236216</v>
      </c>
      <c r="C221" s="7" t="s">
        <v>207</v>
      </c>
      <c r="D221" s="6">
        <v>77894212305</v>
      </c>
      <c r="E221" s="29">
        <v>5</v>
      </c>
      <c r="F221" s="29">
        <v>40</v>
      </c>
      <c r="G221" s="37">
        <v>0.81571463215679474</v>
      </c>
      <c r="H221" s="69">
        <v>144.02000000000001</v>
      </c>
      <c r="I221" s="67">
        <f t="shared" si="5"/>
        <v>144.02000000000001</v>
      </c>
    </row>
    <row r="222" spans="1:9" x14ac:dyDescent="0.3">
      <c r="A222" s="47"/>
      <c r="B222" s="8">
        <v>100237101</v>
      </c>
      <c r="C222" s="7" t="s">
        <v>208</v>
      </c>
      <c r="D222" s="6">
        <v>77894212246</v>
      </c>
      <c r="E222" s="29">
        <v>10</v>
      </c>
      <c r="F222" s="29">
        <v>120</v>
      </c>
      <c r="G222" s="37">
        <v>8.8185365638572405E-2</v>
      </c>
      <c r="H222" s="69">
        <v>6.76</v>
      </c>
      <c r="I222" s="67">
        <f t="shared" si="5"/>
        <v>6.76</v>
      </c>
    </row>
    <row r="223" spans="1:9" x14ac:dyDescent="0.3">
      <c r="A223" s="47"/>
      <c r="B223" s="8">
        <v>100237130</v>
      </c>
      <c r="C223" s="7" t="s">
        <v>209</v>
      </c>
      <c r="D223" s="6">
        <v>77894212247</v>
      </c>
      <c r="E223" s="29">
        <v>10</v>
      </c>
      <c r="F223" s="29">
        <v>120</v>
      </c>
      <c r="G223" s="37">
        <v>0.13300000000000001</v>
      </c>
      <c r="H223" s="69">
        <v>14.75</v>
      </c>
      <c r="I223" s="67">
        <f t="shared" si="5"/>
        <v>14.75</v>
      </c>
    </row>
    <row r="224" spans="1:9" x14ac:dyDescent="0.3">
      <c r="A224" s="47"/>
      <c r="B224" s="8">
        <v>100237131</v>
      </c>
      <c r="C224" s="7" t="s">
        <v>210</v>
      </c>
      <c r="D224" s="6">
        <v>77894212248</v>
      </c>
      <c r="E224" s="29">
        <v>10</v>
      </c>
      <c r="F224" s="29">
        <v>80</v>
      </c>
      <c r="G224" s="37">
        <v>0.12345951189400137</v>
      </c>
      <c r="H224" s="69">
        <v>15.03</v>
      </c>
      <c r="I224" s="67">
        <f t="shared" si="5"/>
        <v>15.03</v>
      </c>
    </row>
    <row r="225" spans="1:9" x14ac:dyDescent="0.3">
      <c r="A225" s="47"/>
      <c r="B225" s="8">
        <v>100237166</v>
      </c>
      <c r="C225" s="7" t="s">
        <v>211</v>
      </c>
      <c r="D225" s="6">
        <v>77894212301</v>
      </c>
      <c r="E225" s="29">
        <v>150</v>
      </c>
      <c r="F225" s="29">
        <v>5</v>
      </c>
      <c r="G225" s="37">
        <v>0.14834437086092717</v>
      </c>
      <c r="H225" s="69">
        <v>17.48</v>
      </c>
      <c r="I225" s="67">
        <f t="shared" si="5"/>
        <v>17.48</v>
      </c>
    </row>
    <row r="226" spans="1:9" x14ac:dyDescent="0.3">
      <c r="A226" s="47"/>
      <c r="B226" s="8">
        <v>100237167</v>
      </c>
      <c r="C226" s="7" t="s">
        <v>212</v>
      </c>
      <c r="D226" s="6">
        <v>77894212249</v>
      </c>
      <c r="E226" s="29">
        <v>4</v>
      </c>
      <c r="F226" s="29">
        <v>72</v>
      </c>
      <c r="G226" s="37">
        <v>0.21099999999999999</v>
      </c>
      <c r="H226" s="69">
        <v>18.13</v>
      </c>
      <c r="I226" s="67">
        <f t="shared" si="5"/>
        <v>18.13</v>
      </c>
    </row>
    <row r="227" spans="1:9" x14ac:dyDescent="0.3">
      <c r="A227" s="47"/>
      <c r="B227" s="8">
        <v>100237168</v>
      </c>
      <c r="C227" s="7" t="s">
        <v>213</v>
      </c>
      <c r="D227" s="6">
        <v>77894212250</v>
      </c>
      <c r="E227" s="29">
        <v>4</v>
      </c>
      <c r="F227" s="29">
        <v>52</v>
      </c>
      <c r="G227" s="37">
        <v>0.191</v>
      </c>
      <c r="H227" s="69">
        <v>20.399999999999999</v>
      </c>
      <c r="I227" s="67">
        <f t="shared" si="5"/>
        <v>20.399999999999999</v>
      </c>
    </row>
    <row r="228" spans="1:9" x14ac:dyDescent="0.3">
      <c r="A228" s="47"/>
      <c r="B228" s="8">
        <v>100237212</v>
      </c>
      <c r="C228" s="7" t="s">
        <v>214</v>
      </c>
      <c r="D228" s="6">
        <v>77894212251</v>
      </c>
      <c r="E228" s="29">
        <v>4</v>
      </c>
      <c r="F228" s="29">
        <v>28</v>
      </c>
      <c r="G228" s="37">
        <v>0.28399999999999997</v>
      </c>
      <c r="H228" s="69">
        <v>30.29</v>
      </c>
      <c r="I228" s="67">
        <f t="shared" ref="I228:I266" si="6">H228*$I$8</f>
        <v>30.29</v>
      </c>
    </row>
    <row r="229" spans="1:9" x14ac:dyDescent="0.3">
      <c r="A229" s="47"/>
      <c r="B229" s="8">
        <v>100237213</v>
      </c>
      <c r="C229" s="7" t="s">
        <v>215</v>
      </c>
      <c r="D229" s="6">
        <v>77894212252</v>
      </c>
      <c r="E229" s="29">
        <v>4</v>
      </c>
      <c r="F229" s="29">
        <v>28</v>
      </c>
      <c r="G229" s="37">
        <v>0.29799999999999999</v>
      </c>
      <c r="H229" s="69">
        <v>30.3</v>
      </c>
      <c r="I229" s="67">
        <f t="shared" si="6"/>
        <v>30.3</v>
      </c>
    </row>
    <row r="230" spans="1:9" x14ac:dyDescent="0.3">
      <c r="A230" s="47"/>
      <c r="B230" s="8">
        <v>100237214</v>
      </c>
      <c r="C230" s="7" t="s">
        <v>216</v>
      </c>
      <c r="D230" s="6">
        <v>77894212253</v>
      </c>
      <c r="E230" s="29">
        <v>1</v>
      </c>
      <c r="F230" s="29">
        <v>50</v>
      </c>
      <c r="G230" s="37">
        <v>0.29399999999999998</v>
      </c>
      <c r="H230" s="69">
        <v>29.92</v>
      </c>
      <c r="I230" s="67">
        <f t="shared" si="6"/>
        <v>29.92</v>
      </c>
    </row>
    <row r="231" spans="1:9" x14ac:dyDescent="0.3">
      <c r="A231" s="46"/>
      <c r="B231" s="8">
        <v>100237215</v>
      </c>
      <c r="C231" s="7" t="s">
        <v>217</v>
      </c>
      <c r="D231" s="6">
        <v>77894212254</v>
      </c>
      <c r="E231" s="29">
        <v>4</v>
      </c>
      <c r="F231" s="29">
        <v>28</v>
      </c>
      <c r="G231" s="37">
        <v>0.311</v>
      </c>
      <c r="H231" s="69">
        <v>30.11</v>
      </c>
      <c r="I231" s="67">
        <f t="shared" si="6"/>
        <v>30.11</v>
      </c>
    </row>
    <row r="232" spans="1:9" x14ac:dyDescent="0.3">
      <c r="A232" s="46"/>
      <c r="B232" s="8">
        <v>100237250</v>
      </c>
      <c r="C232" s="7" t="s">
        <v>218</v>
      </c>
      <c r="D232" s="6">
        <v>77894212255</v>
      </c>
      <c r="E232" s="29">
        <v>1</v>
      </c>
      <c r="F232" s="29">
        <v>30</v>
      </c>
      <c r="G232" s="37">
        <v>0.438</v>
      </c>
      <c r="H232" s="69">
        <v>33.93</v>
      </c>
      <c r="I232" s="67">
        <f t="shared" si="6"/>
        <v>33.93</v>
      </c>
    </row>
    <row r="233" spans="1:9" x14ac:dyDescent="0.3">
      <c r="A233" s="46"/>
      <c r="B233" s="8">
        <v>100237251</v>
      </c>
      <c r="C233" s="7" t="s">
        <v>219</v>
      </c>
      <c r="D233" s="6">
        <v>77894212256</v>
      </c>
      <c r="E233" s="29">
        <v>2</v>
      </c>
      <c r="F233" s="29">
        <v>30</v>
      </c>
      <c r="G233" s="37">
        <v>0.498</v>
      </c>
      <c r="H233" s="69">
        <v>33.93</v>
      </c>
      <c r="I233" s="67">
        <f t="shared" si="6"/>
        <v>33.93</v>
      </c>
    </row>
    <row r="234" spans="1:9" x14ac:dyDescent="0.3">
      <c r="A234" s="46"/>
      <c r="B234" s="8">
        <v>100237252</v>
      </c>
      <c r="C234" s="7" t="s">
        <v>220</v>
      </c>
      <c r="D234" s="6">
        <v>77894212257</v>
      </c>
      <c r="E234" s="29">
        <v>2</v>
      </c>
      <c r="F234" s="29">
        <v>20</v>
      </c>
      <c r="G234" s="37">
        <v>0.433</v>
      </c>
      <c r="H234" s="69">
        <v>33.92</v>
      </c>
      <c r="I234" s="67">
        <f t="shared" si="6"/>
        <v>33.92</v>
      </c>
    </row>
    <row r="235" spans="1:9" x14ac:dyDescent="0.3">
      <c r="A235" s="49"/>
      <c r="B235" s="8">
        <v>100237253</v>
      </c>
      <c r="C235" s="7" t="s">
        <v>221</v>
      </c>
      <c r="D235" s="6">
        <v>77894212258</v>
      </c>
      <c r="E235" s="29">
        <v>2</v>
      </c>
      <c r="F235" s="29">
        <v>20</v>
      </c>
      <c r="G235" s="37">
        <v>0.38360634052778997</v>
      </c>
      <c r="H235" s="69">
        <v>41.51</v>
      </c>
      <c r="I235" s="67">
        <f t="shared" si="6"/>
        <v>41.51</v>
      </c>
    </row>
    <row r="236" spans="1:9" x14ac:dyDescent="0.3">
      <c r="A236" s="50"/>
      <c r="B236" s="8">
        <v>100237254</v>
      </c>
      <c r="C236" s="7" t="s">
        <v>222</v>
      </c>
      <c r="D236" s="6">
        <v>77894212259</v>
      </c>
      <c r="E236" s="29">
        <v>2</v>
      </c>
      <c r="F236" s="29">
        <v>16</v>
      </c>
      <c r="G236" s="37">
        <v>0.54300000000000004</v>
      </c>
      <c r="H236" s="69">
        <v>40.369999999999997</v>
      </c>
      <c r="I236" s="67">
        <f t="shared" si="6"/>
        <v>40.369999999999997</v>
      </c>
    </row>
    <row r="237" spans="1:9" x14ac:dyDescent="0.3">
      <c r="A237" s="50"/>
      <c r="B237" s="8">
        <v>100237289</v>
      </c>
      <c r="C237" s="7" t="s">
        <v>223</v>
      </c>
      <c r="D237" s="6">
        <v>77894212260</v>
      </c>
      <c r="E237" s="29">
        <v>1</v>
      </c>
      <c r="F237" s="29">
        <v>0</v>
      </c>
      <c r="G237" s="37">
        <v>0.60649485217928178</v>
      </c>
      <c r="H237" s="69">
        <v>137.87</v>
      </c>
      <c r="I237" s="67">
        <f t="shared" si="6"/>
        <v>137.87</v>
      </c>
    </row>
    <row r="238" spans="1:9" x14ac:dyDescent="0.3">
      <c r="A238" s="50"/>
      <c r="B238" s="8">
        <v>100237290</v>
      </c>
      <c r="C238" s="7" t="s">
        <v>224</v>
      </c>
      <c r="D238" s="6">
        <v>77894212261</v>
      </c>
      <c r="E238" s="29">
        <v>1</v>
      </c>
      <c r="F238" s="29">
        <v>14</v>
      </c>
      <c r="G238" s="37">
        <v>0.65279216913953231</v>
      </c>
      <c r="H238" s="69">
        <v>193.71</v>
      </c>
      <c r="I238" s="67">
        <f t="shared" si="6"/>
        <v>193.71</v>
      </c>
    </row>
    <row r="239" spans="1:9" x14ac:dyDescent="0.3">
      <c r="A239" s="50"/>
      <c r="B239" s="8">
        <v>100237291</v>
      </c>
      <c r="C239" s="7" t="s">
        <v>225</v>
      </c>
      <c r="D239" s="6">
        <v>77894212262</v>
      </c>
      <c r="E239" s="29">
        <v>20</v>
      </c>
      <c r="F239" s="29">
        <v>1</v>
      </c>
      <c r="G239" s="37">
        <v>0.80794701986754969</v>
      </c>
      <c r="H239" s="69">
        <v>194.88</v>
      </c>
      <c r="I239" s="67">
        <f t="shared" si="6"/>
        <v>194.88</v>
      </c>
    </row>
    <row r="240" spans="1:9" x14ac:dyDescent="0.3">
      <c r="A240" s="50"/>
      <c r="B240" s="8">
        <v>100237292</v>
      </c>
      <c r="C240" s="7" t="s">
        <v>226</v>
      </c>
      <c r="D240" s="6">
        <v>77894212263</v>
      </c>
      <c r="E240" s="29">
        <v>1</v>
      </c>
      <c r="F240" s="29">
        <v>12</v>
      </c>
      <c r="G240" s="37">
        <v>0.70548292510857924</v>
      </c>
      <c r="H240" s="69">
        <v>167.57</v>
      </c>
      <c r="I240" s="67">
        <f t="shared" si="6"/>
        <v>167.57</v>
      </c>
    </row>
    <row r="241" spans="1:9" x14ac:dyDescent="0.3">
      <c r="A241" s="46"/>
      <c r="B241" s="8">
        <v>100237336</v>
      </c>
      <c r="C241" s="7" t="s">
        <v>227</v>
      </c>
      <c r="D241" s="6">
        <v>77894212264</v>
      </c>
      <c r="E241" s="29">
        <v>1</v>
      </c>
      <c r="F241" s="29">
        <v>10</v>
      </c>
      <c r="G241" s="37">
        <v>0.93752066844507287</v>
      </c>
      <c r="H241" s="69">
        <v>224.3</v>
      </c>
      <c r="I241" s="67">
        <f t="shared" si="6"/>
        <v>224.3</v>
      </c>
    </row>
    <row r="242" spans="1:9" x14ac:dyDescent="0.3">
      <c r="A242" s="46"/>
      <c r="B242" s="8">
        <v>100237337</v>
      </c>
      <c r="C242" s="7" t="s">
        <v>228</v>
      </c>
      <c r="D242" s="6">
        <v>77894212265</v>
      </c>
      <c r="E242" s="29">
        <v>1</v>
      </c>
      <c r="F242" s="29">
        <v>10</v>
      </c>
      <c r="G242" s="37">
        <v>0.97687338786128586</v>
      </c>
      <c r="H242" s="69">
        <v>213.17</v>
      </c>
      <c r="I242" s="67">
        <f t="shared" si="6"/>
        <v>213.17</v>
      </c>
    </row>
    <row r="243" spans="1:9" x14ac:dyDescent="0.3">
      <c r="A243" s="46"/>
      <c r="B243" s="8">
        <v>100237338</v>
      </c>
      <c r="C243" s="7" t="s">
        <v>229</v>
      </c>
      <c r="D243" s="6">
        <v>77894212266</v>
      </c>
      <c r="E243" s="29">
        <v>1</v>
      </c>
      <c r="F243" s="29">
        <v>15</v>
      </c>
      <c r="G243" s="37">
        <v>1.0361780462532257</v>
      </c>
      <c r="H243" s="69">
        <v>207.47</v>
      </c>
      <c r="I243" s="67">
        <f t="shared" si="6"/>
        <v>207.47</v>
      </c>
    </row>
    <row r="244" spans="1:9" x14ac:dyDescent="0.3">
      <c r="A244" s="46"/>
      <c r="B244" s="8">
        <v>100237339</v>
      </c>
      <c r="C244" s="7" t="s">
        <v>230</v>
      </c>
      <c r="D244" s="6">
        <v>77894212267</v>
      </c>
      <c r="E244" s="29">
        <v>1</v>
      </c>
      <c r="F244" s="29">
        <v>15</v>
      </c>
      <c r="G244" s="37">
        <v>1.2731762164068892</v>
      </c>
      <c r="H244" s="69">
        <v>213.71</v>
      </c>
      <c r="I244" s="67">
        <f t="shared" si="6"/>
        <v>213.71</v>
      </c>
    </row>
    <row r="245" spans="1:9" x14ac:dyDescent="0.3">
      <c r="A245" s="46"/>
      <c r="B245" s="8">
        <v>100237420</v>
      </c>
      <c r="C245" s="7" t="s">
        <v>231</v>
      </c>
      <c r="D245" s="6">
        <v>77894212268</v>
      </c>
      <c r="E245" s="29">
        <v>1</v>
      </c>
      <c r="F245" s="29">
        <v>6</v>
      </c>
      <c r="G245" s="37">
        <v>1.80559536144977</v>
      </c>
      <c r="H245" s="69">
        <v>238.75</v>
      </c>
      <c r="I245" s="67">
        <f t="shared" si="6"/>
        <v>238.75</v>
      </c>
    </row>
    <row r="246" spans="1:9" x14ac:dyDescent="0.3">
      <c r="A246" s="46"/>
      <c r="B246" s="8">
        <v>100237421</v>
      </c>
      <c r="C246" s="7" t="s">
        <v>232</v>
      </c>
      <c r="D246" s="6">
        <v>77894212269</v>
      </c>
      <c r="E246" s="29">
        <v>1</v>
      </c>
      <c r="F246" s="29">
        <v>6</v>
      </c>
      <c r="G246" s="37">
        <v>2.0255076170109598</v>
      </c>
      <c r="H246" s="69">
        <v>260.87</v>
      </c>
      <c r="I246" s="67">
        <f t="shared" si="6"/>
        <v>260.87</v>
      </c>
    </row>
    <row r="247" spans="1:9" x14ac:dyDescent="0.3">
      <c r="A247" s="47"/>
      <c r="B247" s="8">
        <v>100237422</v>
      </c>
      <c r="C247" s="7" t="s">
        <v>233</v>
      </c>
      <c r="D247" s="6">
        <v>77894212270</v>
      </c>
      <c r="E247" s="29">
        <v>1</v>
      </c>
      <c r="F247" s="29">
        <v>6</v>
      </c>
      <c r="G247" s="37">
        <v>1.9841707268678792</v>
      </c>
      <c r="H247" s="69">
        <v>275.69</v>
      </c>
      <c r="I247" s="67">
        <f t="shared" si="6"/>
        <v>275.69</v>
      </c>
    </row>
    <row r="248" spans="1:9" x14ac:dyDescent="0.3">
      <c r="A248" s="47"/>
      <c r="B248" s="53">
        <v>100238005</v>
      </c>
      <c r="C248" s="54" t="s">
        <v>234</v>
      </c>
      <c r="D248" s="6">
        <v>77894212342</v>
      </c>
      <c r="E248" s="29">
        <v>50</v>
      </c>
      <c r="F248" s="29">
        <v>400</v>
      </c>
      <c r="G248" s="37">
        <v>8.2000000000000003E-2</v>
      </c>
      <c r="H248" s="69">
        <v>24.76</v>
      </c>
      <c r="I248" s="67">
        <f t="shared" si="6"/>
        <v>24.76</v>
      </c>
    </row>
    <row r="249" spans="1:9" x14ac:dyDescent="0.3">
      <c r="A249" s="47"/>
      <c r="B249" s="53">
        <v>100238007</v>
      </c>
      <c r="C249" s="54" t="s">
        <v>235</v>
      </c>
      <c r="D249" s="6">
        <v>77894212344</v>
      </c>
      <c r="E249" s="29">
        <v>25</v>
      </c>
      <c r="F249" s="29">
        <v>300</v>
      </c>
      <c r="G249" s="37">
        <v>0.123</v>
      </c>
      <c r="H249" s="69">
        <v>35.799999999999997</v>
      </c>
      <c r="I249" s="67">
        <f t="shared" si="6"/>
        <v>35.799999999999997</v>
      </c>
    </row>
    <row r="250" spans="1:9" x14ac:dyDescent="0.3">
      <c r="A250" s="47"/>
      <c r="B250" s="53">
        <v>100238010</v>
      </c>
      <c r="C250" s="54" t="s">
        <v>236</v>
      </c>
      <c r="D250" s="6">
        <v>77894212345</v>
      </c>
      <c r="E250" s="29">
        <v>10</v>
      </c>
      <c r="F250" s="29">
        <v>200</v>
      </c>
      <c r="G250" s="37">
        <v>0.20899999999999999</v>
      </c>
      <c r="H250" s="69">
        <v>55.78</v>
      </c>
      <c r="I250" s="67">
        <f t="shared" si="6"/>
        <v>55.78</v>
      </c>
    </row>
    <row r="251" spans="1:9" x14ac:dyDescent="0.3">
      <c r="A251" s="47"/>
      <c r="B251" s="53">
        <v>100238012</v>
      </c>
      <c r="C251" s="54" t="s">
        <v>237</v>
      </c>
      <c r="D251" s="6">
        <v>77894212346</v>
      </c>
      <c r="E251" s="29">
        <v>10</v>
      </c>
      <c r="F251" s="29">
        <v>150</v>
      </c>
      <c r="G251" s="37">
        <v>0.38100000000000001</v>
      </c>
      <c r="H251" s="69">
        <v>97.01</v>
      </c>
      <c r="I251" s="67">
        <f t="shared" si="6"/>
        <v>97.01</v>
      </c>
    </row>
    <row r="252" spans="1:9" x14ac:dyDescent="0.3">
      <c r="A252" s="47"/>
      <c r="B252" s="53">
        <v>100238015</v>
      </c>
      <c r="C252" s="54" t="s">
        <v>238</v>
      </c>
      <c r="D252" s="6">
        <v>77894212347</v>
      </c>
      <c r="E252" s="29">
        <v>10</v>
      </c>
      <c r="F252" s="29">
        <v>100</v>
      </c>
      <c r="G252" s="37">
        <v>0.54200000000000004</v>
      </c>
      <c r="H252" s="69">
        <v>108.17</v>
      </c>
      <c r="I252" s="67">
        <f t="shared" si="6"/>
        <v>108.17</v>
      </c>
    </row>
    <row r="253" spans="1:9" x14ac:dyDescent="0.3">
      <c r="A253" s="47"/>
      <c r="B253" s="8">
        <v>100238020</v>
      </c>
      <c r="C253" s="7" t="s">
        <v>239</v>
      </c>
      <c r="D253" s="6">
        <v>77894212348</v>
      </c>
      <c r="E253" s="29">
        <v>5</v>
      </c>
      <c r="F253" s="29">
        <v>30</v>
      </c>
      <c r="G253" s="37">
        <v>0.65</v>
      </c>
      <c r="H253" s="69">
        <v>183.23</v>
      </c>
      <c r="I253" s="67">
        <f t="shared" si="6"/>
        <v>183.23</v>
      </c>
    </row>
    <row r="254" spans="1:9" x14ac:dyDescent="0.3">
      <c r="A254" s="47"/>
      <c r="B254" s="8">
        <v>100238043</v>
      </c>
      <c r="C254" s="7" t="s">
        <v>240</v>
      </c>
      <c r="D254" s="6">
        <v>77894212343</v>
      </c>
      <c r="E254" s="29">
        <v>25</v>
      </c>
      <c r="F254" s="29">
        <v>300</v>
      </c>
      <c r="G254" s="37">
        <v>0.16500000000000001</v>
      </c>
      <c r="H254" s="69">
        <v>31.87</v>
      </c>
      <c r="I254" s="67">
        <f t="shared" si="6"/>
        <v>31.87</v>
      </c>
    </row>
    <row r="255" spans="1:9" x14ac:dyDescent="0.3">
      <c r="A255" s="47"/>
      <c r="B255" s="8">
        <v>100247005</v>
      </c>
      <c r="C255" s="7" t="s">
        <v>241</v>
      </c>
      <c r="D255" s="6">
        <v>77894212271</v>
      </c>
      <c r="E255" s="29">
        <v>10</v>
      </c>
      <c r="F255" s="29">
        <v>300</v>
      </c>
      <c r="G255" s="37">
        <v>4.5999999999999999E-2</v>
      </c>
      <c r="H255" s="69">
        <v>10.28</v>
      </c>
      <c r="I255" s="67">
        <f t="shared" si="6"/>
        <v>10.28</v>
      </c>
    </row>
    <row r="256" spans="1:9" x14ac:dyDescent="0.3">
      <c r="A256" s="46"/>
      <c r="B256" s="8">
        <v>100247007</v>
      </c>
      <c r="C256" s="7" t="s">
        <v>242</v>
      </c>
      <c r="D256" s="6">
        <v>77894212272</v>
      </c>
      <c r="E256" s="29">
        <v>10</v>
      </c>
      <c r="F256" s="29">
        <v>300</v>
      </c>
      <c r="G256" s="37">
        <v>8.6999999999999994E-2</v>
      </c>
      <c r="H256" s="69">
        <v>17.649999999999999</v>
      </c>
      <c r="I256" s="67">
        <f t="shared" si="6"/>
        <v>17.649999999999999</v>
      </c>
    </row>
    <row r="257" spans="1:9" x14ac:dyDescent="0.3">
      <c r="A257" s="46"/>
      <c r="B257" s="8">
        <v>100247010</v>
      </c>
      <c r="C257" s="7" t="s">
        <v>243</v>
      </c>
      <c r="D257" s="6">
        <v>77894212273</v>
      </c>
      <c r="E257" s="29">
        <v>10</v>
      </c>
      <c r="F257" s="29">
        <v>120</v>
      </c>
      <c r="G257" s="37">
        <v>0.125</v>
      </c>
      <c r="H257" s="69">
        <v>27.21</v>
      </c>
      <c r="I257" s="67">
        <f t="shared" si="6"/>
        <v>27.21</v>
      </c>
    </row>
    <row r="258" spans="1:9" x14ac:dyDescent="0.3">
      <c r="A258" s="46"/>
      <c r="B258" s="8">
        <v>100247012</v>
      </c>
      <c r="C258" s="7" t="s">
        <v>244</v>
      </c>
      <c r="D258" s="6">
        <v>77894212274</v>
      </c>
      <c r="E258" s="29">
        <v>10</v>
      </c>
      <c r="F258" s="29">
        <v>60</v>
      </c>
      <c r="G258" s="37">
        <v>0.17100000000000001</v>
      </c>
      <c r="H258" s="69">
        <v>32.54</v>
      </c>
      <c r="I258" s="67">
        <f t="shared" si="6"/>
        <v>32.54</v>
      </c>
    </row>
    <row r="259" spans="1:9" x14ac:dyDescent="0.3">
      <c r="A259" s="46"/>
      <c r="B259" s="8">
        <v>100247015</v>
      </c>
      <c r="C259" s="7" t="s">
        <v>245</v>
      </c>
      <c r="D259" s="6">
        <v>77894212275</v>
      </c>
      <c r="E259" s="29">
        <v>1</v>
      </c>
      <c r="F259" s="29">
        <v>50</v>
      </c>
      <c r="G259" s="37">
        <v>0.314</v>
      </c>
      <c r="H259" s="69">
        <v>50.43</v>
      </c>
      <c r="I259" s="67">
        <f t="shared" si="6"/>
        <v>50.43</v>
      </c>
    </row>
    <row r="260" spans="1:9" x14ac:dyDescent="0.3">
      <c r="A260" s="46"/>
      <c r="B260" s="8">
        <v>100247020</v>
      </c>
      <c r="C260" s="7" t="s">
        <v>246</v>
      </c>
      <c r="D260" s="6">
        <v>77894212276</v>
      </c>
      <c r="E260" s="29">
        <v>1</v>
      </c>
      <c r="F260" s="29">
        <v>50</v>
      </c>
      <c r="G260" s="37">
        <v>0.49299999999999999</v>
      </c>
      <c r="H260" s="69">
        <v>61.29</v>
      </c>
      <c r="I260" s="67">
        <f t="shared" si="6"/>
        <v>61.29</v>
      </c>
    </row>
    <row r="261" spans="1:9" x14ac:dyDescent="0.3">
      <c r="A261" s="46"/>
      <c r="B261" s="8">
        <v>100247025</v>
      </c>
      <c r="C261" s="7" t="s">
        <v>247</v>
      </c>
      <c r="D261" s="6">
        <v>77894212277</v>
      </c>
      <c r="E261" s="29">
        <v>1</v>
      </c>
      <c r="F261" s="29">
        <v>20</v>
      </c>
      <c r="G261" s="37">
        <v>0.661390242289293</v>
      </c>
      <c r="H261" s="69">
        <v>186.17</v>
      </c>
      <c r="I261" s="67">
        <f t="shared" si="6"/>
        <v>186.17</v>
      </c>
    </row>
    <row r="262" spans="1:9" x14ac:dyDescent="0.3">
      <c r="A262" s="47"/>
      <c r="B262" s="8">
        <v>100247030</v>
      </c>
      <c r="C262" s="7" t="s">
        <v>248</v>
      </c>
      <c r="D262" s="6">
        <v>77894212278</v>
      </c>
      <c r="E262" s="29">
        <v>1</v>
      </c>
      <c r="F262" s="29">
        <v>15</v>
      </c>
      <c r="G262" s="37">
        <v>1.0141317048435827</v>
      </c>
      <c r="H262" s="69">
        <v>235.65</v>
      </c>
      <c r="I262" s="67">
        <f t="shared" si="6"/>
        <v>235.65</v>
      </c>
    </row>
    <row r="263" spans="1:9" x14ac:dyDescent="0.3">
      <c r="A263" s="47"/>
      <c r="B263" s="8">
        <v>100247040</v>
      </c>
      <c r="C263" s="7" t="s">
        <v>249</v>
      </c>
      <c r="D263" s="6">
        <v>77894212279</v>
      </c>
      <c r="E263" s="29">
        <v>1</v>
      </c>
      <c r="F263" s="29">
        <v>10</v>
      </c>
      <c r="G263" s="37">
        <v>1.8959853612293067</v>
      </c>
      <c r="H263" s="69">
        <v>274.73</v>
      </c>
      <c r="I263" s="67">
        <f t="shared" si="6"/>
        <v>274.73</v>
      </c>
    </row>
    <row r="264" spans="1:9" x14ac:dyDescent="0.3">
      <c r="A264" s="47"/>
      <c r="B264" s="8">
        <v>100254010</v>
      </c>
      <c r="C264" s="7" t="s">
        <v>250</v>
      </c>
      <c r="D264" s="6">
        <v>77894212335</v>
      </c>
      <c r="E264" s="29">
        <v>15</v>
      </c>
      <c r="F264" s="29">
        <v>5</v>
      </c>
      <c r="G264" s="37">
        <v>0.29801324503311261</v>
      </c>
      <c r="H264" s="69">
        <v>227.44</v>
      </c>
      <c r="I264" s="67">
        <f t="shared" si="6"/>
        <v>227.44</v>
      </c>
    </row>
    <row r="265" spans="1:9" x14ac:dyDescent="0.3">
      <c r="A265" s="5" t="s">
        <v>319</v>
      </c>
      <c r="B265" s="55">
        <v>100254012</v>
      </c>
      <c r="C265" s="56" t="s">
        <v>317</v>
      </c>
      <c r="D265" s="57">
        <v>77894212436</v>
      </c>
      <c r="E265" s="57">
        <v>1</v>
      </c>
      <c r="F265" s="57">
        <v>12</v>
      </c>
      <c r="G265" s="58">
        <v>0</v>
      </c>
      <c r="H265" s="71">
        <v>324.14</v>
      </c>
      <c r="I265" s="76">
        <f t="shared" si="6"/>
        <v>324.14</v>
      </c>
    </row>
    <row r="266" spans="1:9" x14ac:dyDescent="0.3">
      <c r="A266" s="5" t="s">
        <v>319</v>
      </c>
      <c r="B266" s="55">
        <v>100254015</v>
      </c>
      <c r="C266" s="56" t="s">
        <v>318</v>
      </c>
      <c r="D266" s="57">
        <v>77894212355</v>
      </c>
      <c r="E266" s="57">
        <v>1</v>
      </c>
      <c r="F266" s="57">
        <v>12</v>
      </c>
      <c r="G266" s="58">
        <v>0</v>
      </c>
      <c r="H266" s="71">
        <v>357.82</v>
      </c>
      <c r="I266" s="76">
        <f t="shared" si="6"/>
        <v>357.82</v>
      </c>
    </row>
    <row r="267" spans="1:9" x14ac:dyDescent="0.3">
      <c r="A267" s="47"/>
      <c r="B267" s="8">
        <v>100254020</v>
      </c>
      <c r="C267" s="7" t="s">
        <v>251</v>
      </c>
      <c r="D267" s="6">
        <v>77894212336</v>
      </c>
      <c r="E267" s="29">
        <v>4</v>
      </c>
      <c r="F267" s="29">
        <v>1</v>
      </c>
      <c r="G267" s="37">
        <v>0.90507726269315669</v>
      </c>
      <c r="H267" s="69">
        <v>401.99</v>
      </c>
      <c r="I267" s="67">
        <f t="shared" ref="I267:I304" si="7">H267*$I$8</f>
        <v>401.99</v>
      </c>
    </row>
    <row r="268" spans="1:9" x14ac:dyDescent="0.3">
      <c r="A268" s="48"/>
      <c r="B268" s="8">
        <v>100254025</v>
      </c>
      <c r="C268" s="7" t="s">
        <v>252</v>
      </c>
      <c r="D268" s="6">
        <v>77894212293</v>
      </c>
      <c r="E268" s="29">
        <v>4</v>
      </c>
      <c r="F268" s="29">
        <v>1</v>
      </c>
      <c r="G268" s="37">
        <v>0.99337748344370858</v>
      </c>
      <c r="H268" s="69">
        <v>404.36</v>
      </c>
      <c r="I268" s="67">
        <f t="shared" si="7"/>
        <v>404.36</v>
      </c>
    </row>
    <row r="269" spans="1:9" x14ac:dyDescent="0.3">
      <c r="A269" s="48"/>
      <c r="B269" s="8">
        <v>100254030</v>
      </c>
      <c r="C269" s="7" t="s">
        <v>253</v>
      </c>
      <c r="D269" s="6">
        <v>77894212280</v>
      </c>
      <c r="E269" s="29">
        <v>2</v>
      </c>
      <c r="F269" s="29">
        <v>1</v>
      </c>
      <c r="G269" s="37">
        <v>1.3907284768211921</v>
      </c>
      <c r="H269" s="69">
        <v>490.06</v>
      </c>
      <c r="I269" s="67">
        <f t="shared" si="7"/>
        <v>490.06</v>
      </c>
    </row>
    <row r="270" spans="1:9" x14ac:dyDescent="0.3">
      <c r="A270" s="48"/>
      <c r="B270" s="8">
        <v>100254040</v>
      </c>
      <c r="C270" s="7" t="s">
        <v>254</v>
      </c>
      <c r="D270" s="6">
        <v>77894212333</v>
      </c>
      <c r="E270" s="29">
        <v>2</v>
      </c>
      <c r="F270" s="29">
        <v>1</v>
      </c>
      <c r="G270" s="37">
        <v>2.5386313465783665</v>
      </c>
      <c r="H270" s="69">
        <v>548.25</v>
      </c>
      <c r="I270" s="67">
        <f t="shared" si="7"/>
        <v>548.25</v>
      </c>
    </row>
    <row r="271" spans="1:9" x14ac:dyDescent="0.3">
      <c r="A271" s="48"/>
      <c r="B271" s="8">
        <v>100296005</v>
      </c>
      <c r="C271" s="7" t="s">
        <v>255</v>
      </c>
      <c r="D271" s="6">
        <v>77894212308</v>
      </c>
      <c r="E271" s="29">
        <v>24</v>
      </c>
      <c r="F271" s="29">
        <v>192</v>
      </c>
      <c r="G271" s="37">
        <v>0.20282634096871655</v>
      </c>
      <c r="H271" s="69">
        <v>33.89</v>
      </c>
      <c r="I271" s="67">
        <f t="shared" si="7"/>
        <v>33.89</v>
      </c>
    </row>
    <row r="272" spans="1:9" x14ac:dyDescent="0.3">
      <c r="A272" s="48"/>
      <c r="B272" s="8">
        <v>100296007</v>
      </c>
      <c r="C272" s="7" t="s">
        <v>256</v>
      </c>
      <c r="D272" s="6">
        <v>77894212322</v>
      </c>
      <c r="E272" s="29">
        <v>9</v>
      </c>
      <c r="F272" s="29">
        <v>90</v>
      </c>
      <c r="G272" s="37">
        <v>0.38140170638682563</v>
      </c>
      <c r="H272" s="69">
        <v>43.53</v>
      </c>
      <c r="I272" s="67">
        <f t="shared" si="7"/>
        <v>43.53</v>
      </c>
    </row>
    <row r="273" spans="1:9" x14ac:dyDescent="0.3">
      <c r="A273" s="48"/>
      <c r="B273" s="8">
        <v>100296010</v>
      </c>
      <c r="C273" s="7" t="s">
        <v>257</v>
      </c>
      <c r="D273" s="6">
        <v>77894212315</v>
      </c>
      <c r="E273" s="29">
        <v>5</v>
      </c>
      <c r="F273" s="29">
        <v>50</v>
      </c>
      <c r="G273" s="37">
        <v>0.59084194977843507</v>
      </c>
      <c r="H273" s="69">
        <v>72.09</v>
      </c>
      <c r="I273" s="67">
        <f t="shared" si="7"/>
        <v>72.09</v>
      </c>
    </row>
    <row r="274" spans="1:9" x14ac:dyDescent="0.3">
      <c r="A274" s="48"/>
      <c r="B274" s="8">
        <v>100296012</v>
      </c>
      <c r="C274" s="7" t="s">
        <v>258</v>
      </c>
      <c r="D274" s="6">
        <v>77894212313</v>
      </c>
      <c r="E274" s="29">
        <v>4</v>
      </c>
      <c r="F274" s="29">
        <v>28</v>
      </c>
      <c r="G274" s="37">
        <v>0.81571463215679474</v>
      </c>
      <c r="H274" s="69">
        <v>89.42</v>
      </c>
      <c r="I274" s="67">
        <f t="shared" si="7"/>
        <v>89.42</v>
      </c>
    </row>
    <row r="275" spans="1:9" x14ac:dyDescent="0.3">
      <c r="A275" s="48"/>
      <c r="B275" s="8">
        <v>100296015</v>
      </c>
      <c r="C275" s="7" t="s">
        <v>259</v>
      </c>
      <c r="D275" s="6">
        <v>77894212320</v>
      </c>
      <c r="E275" s="29">
        <v>3</v>
      </c>
      <c r="F275" s="29">
        <v>30</v>
      </c>
      <c r="G275" s="37">
        <v>1.0516104852399759</v>
      </c>
      <c r="H275" s="69">
        <v>140.54</v>
      </c>
      <c r="I275" s="67">
        <f t="shared" si="7"/>
        <v>140.54</v>
      </c>
    </row>
    <row r="276" spans="1:9" x14ac:dyDescent="0.3">
      <c r="A276" s="48"/>
      <c r="B276" s="8">
        <v>100296020</v>
      </c>
      <c r="C276" s="7" t="s">
        <v>260</v>
      </c>
      <c r="D276" s="6">
        <v>77894212318</v>
      </c>
      <c r="E276" s="29">
        <v>2</v>
      </c>
      <c r="F276" s="29">
        <v>16</v>
      </c>
      <c r="G276" s="37">
        <v>1.521197557265374</v>
      </c>
      <c r="H276" s="69">
        <v>186.15</v>
      </c>
      <c r="I276" s="67">
        <f t="shared" si="7"/>
        <v>186.15</v>
      </c>
    </row>
    <row r="277" spans="1:9" x14ac:dyDescent="0.3">
      <c r="A277" s="48"/>
      <c r="B277" s="8">
        <v>100297005</v>
      </c>
      <c r="C277" s="7" t="s">
        <v>261</v>
      </c>
      <c r="D277" s="6">
        <v>77894212281</v>
      </c>
      <c r="E277" s="29">
        <v>12</v>
      </c>
      <c r="F277" s="29">
        <v>144</v>
      </c>
      <c r="G277" s="37">
        <v>0.28660243832536031</v>
      </c>
      <c r="H277" s="69">
        <v>42.33</v>
      </c>
      <c r="I277" s="67">
        <f t="shared" si="7"/>
        <v>42.33</v>
      </c>
    </row>
    <row r="278" spans="1:9" x14ac:dyDescent="0.3">
      <c r="A278" s="48"/>
      <c r="B278" s="8">
        <v>100297007</v>
      </c>
      <c r="C278" s="7" t="s">
        <v>262</v>
      </c>
      <c r="D278" s="6">
        <v>77894212282</v>
      </c>
      <c r="E278" s="29">
        <v>6</v>
      </c>
      <c r="F278" s="29">
        <v>60</v>
      </c>
      <c r="G278" s="37">
        <v>0.47399634030732668</v>
      </c>
      <c r="H278" s="69">
        <v>52.43</v>
      </c>
      <c r="I278" s="67">
        <f t="shared" si="7"/>
        <v>52.43</v>
      </c>
    </row>
    <row r="279" spans="1:9" x14ac:dyDescent="0.3">
      <c r="A279" s="48"/>
      <c r="B279" s="8">
        <v>100297010</v>
      </c>
      <c r="C279" s="7" t="s">
        <v>263</v>
      </c>
      <c r="D279" s="6">
        <v>77894212283</v>
      </c>
      <c r="E279" s="29">
        <v>5</v>
      </c>
      <c r="F279" s="29">
        <v>50</v>
      </c>
      <c r="G279" s="37">
        <v>0.73855243722304387</v>
      </c>
      <c r="H279" s="69">
        <v>85.34</v>
      </c>
      <c r="I279" s="67">
        <f t="shared" si="7"/>
        <v>85.34</v>
      </c>
    </row>
    <row r="280" spans="1:9" x14ac:dyDescent="0.3">
      <c r="A280" s="48"/>
      <c r="B280" s="8">
        <v>100297012</v>
      </c>
      <c r="C280" s="7" t="s">
        <v>264</v>
      </c>
      <c r="D280" s="6">
        <v>77894212284</v>
      </c>
      <c r="E280" s="29">
        <v>4</v>
      </c>
      <c r="F280" s="29">
        <v>28</v>
      </c>
      <c r="G280" s="37">
        <v>0.89287682709054561</v>
      </c>
      <c r="H280" s="69">
        <v>123.96</v>
      </c>
      <c r="I280" s="67">
        <f t="shared" si="7"/>
        <v>123.96</v>
      </c>
    </row>
    <row r="281" spans="1:9" x14ac:dyDescent="0.3">
      <c r="A281" s="48"/>
      <c r="B281" s="8">
        <v>100297015</v>
      </c>
      <c r="C281" s="7" t="s">
        <v>265</v>
      </c>
      <c r="D281" s="6">
        <v>77894212285</v>
      </c>
      <c r="E281" s="29">
        <v>3</v>
      </c>
      <c r="F281" s="29">
        <v>30</v>
      </c>
      <c r="G281" s="37">
        <v>1.1905024361207275</v>
      </c>
      <c r="H281" s="69">
        <v>162.22999999999999</v>
      </c>
      <c r="I281" s="67">
        <f t="shared" si="7"/>
        <v>162.22999999999999</v>
      </c>
    </row>
    <row r="282" spans="1:9" x14ac:dyDescent="0.3">
      <c r="A282" s="48"/>
      <c r="B282" s="10">
        <v>100297020</v>
      </c>
      <c r="C282" s="9" t="s">
        <v>266</v>
      </c>
      <c r="D282" s="29">
        <v>77894212286</v>
      </c>
      <c r="E282" s="29">
        <v>2</v>
      </c>
      <c r="F282" s="29">
        <v>16</v>
      </c>
      <c r="G282" s="37">
        <v>1.8518926784100205</v>
      </c>
      <c r="H282" s="69">
        <v>259.83999999999997</v>
      </c>
      <c r="I282" s="67">
        <f t="shared" si="7"/>
        <v>259.83999999999997</v>
      </c>
    </row>
    <row r="283" spans="1:9" x14ac:dyDescent="0.3">
      <c r="A283" s="48"/>
      <c r="B283" s="10">
        <v>100298005</v>
      </c>
      <c r="C283" s="9" t="s">
        <v>267</v>
      </c>
      <c r="D283" s="29">
        <v>77894212310</v>
      </c>
      <c r="E283" s="29">
        <v>12</v>
      </c>
      <c r="F283" s="29">
        <v>144</v>
      </c>
      <c r="G283" s="37">
        <v>0.27557926762053875</v>
      </c>
      <c r="H283" s="69">
        <v>36.93</v>
      </c>
      <c r="I283" s="67">
        <f t="shared" si="7"/>
        <v>36.93</v>
      </c>
    </row>
    <row r="284" spans="1:9" x14ac:dyDescent="0.3">
      <c r="A284" s="48"/>
      <c r="B284" s="10">
        <v>100298007</v>
      </c>
      <c r="C284" s="9" t="s">
        <v>268</v>
      </c>
      <c r="D284" s="29">
        <v>77894212311</v>
      </c>
      <c r="E284" s="29">
        <v>6</v>
      </c>
      <c r="F284" s="29">
        <v>60</v>
      </c>
      <c r="G284" s="37">
        <v>0.47399634030732668</v>
      </c>
      <c r="H284" s="69">
        <v>51.1</v>
      </c>
      <c r="I284" s="67">
        <f t="shared" si="7"/>
        <v>51.1</v>
      </c>
    </row>
    <row r="285" spans="1:9" x14ac:dyDescent="0.3">
      <c r="A285" s="48"/>
      <c r="B285" s="10">
        <v>100298010</v>
      </c>
      <c r="C285" s="9" t="s">
        <v>269</v>
      </c>
      <c r="D285" s="29">
        <v>77894212316</v>
      </c>
      <c r="E285" s="29">
        <v>5</v>
      </c>
      <c r="F285" s="29">
        <v>50</v>
      </c>
      <c r="G285" s="37">
        <v>0.77162194933750849</v>
      </c>
      <c r="H285" s="69">
        <v>74.73</v>
      </c>
      <c r="I285" s="67">
        <f t="shared" si="7"/>
        <v>74.73</v>
      </c>
    </row>
    <row r="286" spans="1:9" x14ac:dyDescent="0.3">
      <c r="A286" s="48"/>
      <c r="B286" s="10">
        <v>100298012</v>
      </c>
      <c r="C286" s="9" t="s">
        <v>270</v>
      </c>
      <c r="D286" s="29">
        <v>77894212314</v>
      </c>
      <c r="E286" s="29">
        <v>4</v>
      </c>
      <c r="F286" s="29">
        <v>28</v>
      </c>
      <c r="G286" s="37">
        <v>0.94799268061465336</v>
      </c>
      <c r="H286" s="69">
        <v>108.17</v>
      </c>
      <c r="I286" s="67">
        <f t="shared" si="7"/>
        <v>108.17</v>
      </c>
    </row>
    <row r="287" spans="1:9" x14ac:dyDescent="0.3">
      <c r="A287" s="48"/>
      <c r="B287" s="10">
        <v>100298015</v>
      </c>
      <c r="C287" s="9" t="s">
        <v>271</v>
      </c>
      <c r="D287" s="29">
        <v>77894212321</v>
      </c>
      <c r="E287" s="29">
        <v>3</v>
      </c>
      <c r="F287" s="29">
        <v>30</v>
      </c>
      <c r="G287" s="37">
        <v>1.300734143168943</v>
      </c>
      <c r="H287" s="69">
        <v>150.88</v>
      </c>
      <c r="I287" s="67">
        <f t="shared" si="7"/>
        <v>150.88</v>
      </c>
    </row>
    <row r="288" spans="1:9" x14ac:dyDescent="0.3">
      <c r="A288" s="48"/>
      <c r="B288" s="10">
        <v>100298020</v>
      </c>
      <c r="C288" s="9" t="s">
        <v>272</v>
      </c>
      <c r="D288" s="29">
        <v>77894212319</v>
      </c>
      <c r="E288" s="29">
        <v>2</v>
      </c>
      <c r="F288" s="29">
        <v>16</v>
      </c>
      <c r="G288" s="37">
        <v>1.8739390198196637</v>
      </c>
      <c r="H288" s="69">
        <v>197.25</v>
      </c>
      <c r="I288" s="67">
        <f t="shared" si="7"/>
        <v>197.25</v>
      </c>
    </row>
    <row r="289" spans="1:9" x14ac:dyDescent="0.3">
      <c r="A289" s="48"/>
      <c r="B289" s="10" t="s">
        <v>273</v>
      </c>
      <c r="C289" s="9" t="s">
        <v>274</v>
      </c>
      <c r="D289" s="29">
        <v>77894212287</v>
      </c>
      <c r="E289" s="29">
        <v>30</v>
      </c>
      <c r="F289" s="29">
        <v>420</v>
      </c>
      <c r="G289" s="37">
        <v>8.2000000000000003E-2</v>
      </c>
      <c r="H289" s="69">
        <v>7.73</v>
      </c>
      <c r="I289" s="67">
        <f t="shared" si="7"/>
        <v>7.73</v>
      </c>
    </row>
    <row r="290" spans="1:9" x14ac:dyDescent="0.3">
      <c r="A290" s="48"/>
      <c r="B290" s="10" t="s">
        <v>275</v>
      </c>
      <c r="C290" s="9" t="s">
        <v>276</v>
      </c>
      <c r="D290" s="29">
        <v>77894212288</v>
      </c>
      <c r="E290" s="29">
        <v>25</v>
      </c>
      <c r="F290" s="29">
        <v>300</v>
      </c>
      <c r="G290" s="37">
        <v>5.5E-2</v>
      </c>
      <c r="H290" s="69">
        <v>14.48</v>
      </c>
      <c r="I290" s="67">
        <f t="shared" si="7"/>
        <v>14.48</v>
      </c>
    </row>
    <row r="291" spans="1:9" x14ac:dyDescent="0.3">
      <c r="A291" s="48"/>
      <c r="B291" s="10" t="s">
        <v>277</v>
      </c>
      <c r="C291" s="9" t="s">
        <v>278</v>
      </c>
      <c r="D291" s="29">
        <v>77894212289</v>
      </c>
      <c r="E291" s="29">
        <v>20</v>
      </c>
      <c r="F291" s="29">
        <v>200</v>
      </c>
      <c r="G291" s="37">
        <v>0.13300000000000001</v>
      </c>
      <c r="H291" s="69">
        <v>21.36</v>
      </c>
      <c r="I291" s="67">
        <f t="shared" si="7"/>
        <v>21.36</v>
      </c>
    </row>
    <row r="292" spans="1:9" x14ac:dyDescent="0.3">
      <c r="A292" s="48"/>
      <c r="B292" s="10" t="s">
        <v>279</v>
      </c>
      <c r="C292" s="9" t="s">
        <v>280</v>
      </c>
      <c r="D292" s="29">
        <v>77894212290</v>
      </c>
      <c r="E292" s="29">
        <v>25</v>
      </c>
      <c r="F292" s="29">
        <v>200</v>
      </c>
      <c r="G292" s="37">
        <v>0.108</v>
      </c>
      <c r="H292" s="69">
        <v>14.62</v>
      </c>
      <c r="I292" s="67">
        <f t="shared" si="7"/>
        <v>14.62</v>
      </c>
    </row>
    <row r="293" spans="1:9" x14ac:dyDescent="0.3">
      <c r="A293" s="48"/>
      <c r="B293" s="10" t="s">
        <v>281</v>
      </c>
      <c r="C293" s="9" t="s">
        <v>282</v>
      </c>
      <c r="D293" s="29">
        <v>77894212291</v>
      </c>
      <c r="E293" s="29">
        <v>10</v>
      </c>
      <c r="F293" s="29">
        <v>120</v>
      </c>
      <c r="G293" s="37">
        <v>0.216</v>
      </c>
      <c r="H293" s="69">
        <v>13.44</v>
      </c>
      <c r="I293" s="67">
        <f t="shared" si="7"/>
        <v>13.44</v>
      </c>
    </row>
    <row r="294" spans="1:9" x14ac:dyDescent="0.3">
      <c r="A294" s="48"/>
      <c r="B294" s="10" t="s">
        <v>283</v>
      </c>
      <c r="C294" s="9" t="s">
        <v>284</v>
      </c>
      <c r="D294" s="29">
        <v>77894212337</v>
      </c>
      <c r="E294" s="29">
        <v>25</v>
      </c>
      <c r="F294" s="29">
        <v>150</v>
      </c>
      <c r="G294" s="37">
        <v>0.14799999999999999</v>
      </c>
      <c r="H294" s="69">
        <v>9.69</v>
      </c>
      <c r="I294" s="67">
        <f t="shared" si="7"/>
        <v>9.69</v>
      </c>
    </row>
    <row r="295" spans="1:9" x14ac:dyDescent="0.3">
      <c r="A295" s="48"/>
      <c r="B295" s="10" t="s">
        <v>285</v>
      </c>
      <c r="C295" s="9" t="s">
        <v>286</v>
      </c>
      <c r="D295" s="29">
        <v>77894212338</v>
      </c>
      <c r="E295" s="29">
        <v>20</v>
      </c>
      <c r="F295" s="29">
        <v>100</v>
      </c>
      <c r="G295" s="37">
        <v>0.112</v>
      </c>
      <c r="H295" s="69">
        <v>16.16</v>
      </c>
      <c r="I295" s="67">
        <f t="shared" si="7"/>
        <v>16.16</v>
      </c>
    </row>
    <row r="296" spans="1:9" x14ac:dyDescent="0.3">
      <c r="A296" s="48"/>
      <c r="B296" s="10" t="s">
        <v>287</v>
      </c>
      <c r="C296" s="9" t="s">
        <v>288</v>
      </c>
      <c r="D296" s="29">
        <v>77894212339</v>
      </c>
      <c r="E296" s="29">
        <v>25</v>
      </c>
      <c r="F296" s="29">
        <v>200</v>
      </c>
      <c r="G296" s="37">
        <v>0.108</v>
      </c>
      <c r="H296" s="69">
        <v>25.21</v>
      </c>
      <c r="I296" s="67">
        <f t="shared" si="7"/>
        <v>25.21</v>
      </c>
    </row>
    <row r="297" spans="1:9" x14ac:dyDescent="0.3">
      <c r="A297" s="48"/>
      <c r="B297" s="10" t="s">
        <v>289</v>
      </c>
      <c r="C297" s="9" t="s">
        <v>290</v>
      </c>
      <c r="D297" s="29">
        <v>77894212340</v>
      </c>
      <c r="E297" s="29">
        <v>20</v>
      </c>
      <c r="F297" s="29">
        <v>100</v>
      </c>
      <c r="G297" s="37">
        <v>0.121</v>
      </c>
      <c r="H297" s="69">
        <v>13.21</v>
      </c>
      <c r="I297" s="67">
        <f t="shared" si="7"/>
        <v>13.21</v>
      </c>
    </row>
    <row r="298" spans="1:9" x14ac:dyDescent="0.3">
      <c r="A298" s="48"/>
      <c r="B298" s="41" t="s">
        <v>291</v>
      </c>
      <c r="C298" s="42" t="s">
        <v>292</v>
      </c>
      <c r="D298" s="43">
        <v>77894212341</v>
      </c>
      <c r="E298" s="43">
        <v>25</v>
      </c>
      <c r="F298" s="43">
        <v>150</v>
      </c>
      <c r="G298" s="44">
        <v>9.1492316850018865E-2</v>
      </c>
      <c r="H298" s="72">
        <v>14.61</v>
      </c>
      <c r="I298" s="77">
        <f t="shared" si="7"/>
        <v>14.61</v>
      </c>
    </row>
    <row r="299" spans="1:9" x14ac:dyDescent="0.3">
      <c r="A299" s="4" t="s">
        <v>294</v>
      </c>
      <c r="B299" s="59">
        <v>100288005</v>
      </c>
      <c r="C299" s="60" t="s">
        <v>295</v>
      </c>
      <c r="D299" s="61">
        <v>77894230157</v>
      </c>
      <c r="E299" s="61">
        <v>12</v>
      </c>
      <c r="F299" s="61">
        <v>144</v>
      </c>
      <c r="G299" s="62">
        <v>0.41899999999999998</v>
      </c>
      <c r="H299" s="71">
        <v>75.650000000000006</v>
      </c>
      <c r="I299" s="76">
        <f t="shared" si="7"/>
        <v>75.650000000000006</v>
      </c>
    </row>
    <row r="300" spans="1:9" x14ac:dyDescent="0.3">
      <c r="A300" s="4" t="s">
        <v>294</v>
      </c>
      <c r="B300" s="59">
        <v>100288007</v>
      </c>
      <c r="C300" s="60" t="s">
        <v>296</v>
      </c>
      <c r="D300" s="61">
        <v>77894230158</v>
      </c>
      <c r="E300" s="61">
        <v>15</v>
      </c>
      <c r="F300" s="61">
        <v>120</v>
      </c>
      <c r="G300" s="62">
        <v>0.64200000000000002</v>
      </c>
      <c r="H300" s="71">
        <v>81.05</v>
      </c>
      <c r="I300" s="76">
        <f t="shared" si="7"/>
        <v>81.05</v>
      </c>
    </row>
    <row r="301" spans="1:9" x14ac:dyDescent="0.3">
      <c r="A301" s="4" t="s">
        <v>294</v>
      </c>
      <c r="B301" s="59">
        <v>100288010</v>
      </c>
      <c r="C301" s="60" t="s">
        <v>297</v>
      </c>
      <c r="D301" s="61">
        <v>77894230159</v>
      </c>
      <c r="E301" s="61">
        <v>12</v>
      </c>
      <c r="F301" s="61">
        <v>72</v>
      </c>
      <c r="G301" s="62">
        <v>0.94699999999999995</v>
      </c>
      <c r="H301" s="71">
        <v>103.99</v>
      </c>
      <c r="I301" s="76">
        <f t="shared" si="7"/>
        <v>103.99</v>
      </c>
    </row>
    <row r="302" spans="1:9" x14ac:dyDescent="0.3">
      <c r="A302" s="4" t="s">
        <v>294</v>
      </c>
      <c r="B302" s="59">
        <v>100288012</v>
      </c>
      <c r="C302" s="60" t="s">
        <v>298</v>
      </c>
      <c r="D302" s="61">
        <v>77894230160</v>
      </c>
      <c r="E302" s="61">
        <v>6</v>
      </c>
      <c r="F302" s="61">
        <v>48</v>
      </c>
      <c r="G302" s="62">
        <v>1.4079999999999999</v>
      </c>
      <c r="H302" s="71">
        <v>136.79</v>
      </c>
      <c r="I302" s="76">
        <f t="shared" si="7"/>
        <v>136.79</v>
      </c>
    </row>
    <row r="303" spans="1:9" x14ac:dyDescent="0.3">
      <c r="A303" s="4" t="s">
        <v>294</v>
      </c>
      <c r="B303" s="59">
        <v>100288015</v>
      </c>
      <c r="C303" s="60" t="s">
        <v>299</v>
      </c>
      <c r="D303" s="61">
        <v>77894230161</v>
      </c>
      <c r="E303" s="61">
        <v>6</v>
      </c>
      <c r="F303" s="61">
        <v>36</v>
      </c>
      <c r="G303" s="62">
        <v>1.9430000000000001</v>
      </c>
      <c r="H303" s="71">
        <v>159.13999999999999</v>
      </c>
      <c r="I303" s="76">
        <f t="shared" si="7"/>
        <v>159.13999999999999</v>
      </c>
    </row>
    <row r="304" spans="1:9" ht="15" thickBot="1" x14ac:dyDescent="0.35">
      <c r="A304" s="4" t="s">
        <v>294</v>
      </c>
      <c r="B304" s="63">
        <v>100288020</v>
      </c>
      <c r="C304" s="64" t="s">
        <v>300</v>
      </c>
      <c r="D304" s="65">
        <v>77894230162</v>
      </c>
      <c r="E304" s="65">
        <v>3</v>
      </c>
      <c r="F304" s="65">
        <v>18</v>
      </c>
      <c r="G304" s="66">
        <v>2.9359999999999999</v>
      </c>
      <c r="H304" s="73">
        <v>223.31</v>
      </c>
      <c r="I304" s="78">
        <f t="shared" si="7"/>
        <v>223.31</v>
      </c>
    </row>
  </sheetData>
  <mergeCells count="4">
    <mergeCell ref="G3:I3"/>
    <mergeCell ref="G4:I4"/>
    <mergeCell ref="G5:I5"/>
    <mergeCell ref="G6:I6"/>
  </mergeCells>
  <conditionalFormatting sqref="B9">
    <cfRule type="duplicateValues" dxfId="7" priority="2"/>
  </conditionalFormatting>
  <conditionalFormatting sqref="B253:B264 B267:B281 B10:B15 B19:B65 B69:B72 B77:B79 B86 B91:B100 B102:B181 B189:B190 B194:B208 B212 B219:B242">
    <cfRule type="duplicateValues" dxfId="6" priority="7" stopIfTrue="1"/>
  </conditionalFormatting>
  <conditionalFormatting sqref="B255 B235:B240 B10:B15 B19:B65 B69:B72 B77:B79 B86 B91:B100 B102:B181 B189:B190 B194:B208 B212 B219:B230 B260:B264 B267:B281">
    <cfRule type="duplicateValues" dxfId="5" priority="8" stopIfTrue="1"/>
  </conditionalFormatting>
  <conditionalFormatting sqref="B282 B7:B8 B296:B298 B305:B65559 B209:B211 B191:B193 B101 B66 B16:B18">
    <cfRule type="duplicateValues" dxfId="4" priority="5" stopIfTrue="1"/>
  </conditionalFormatting>
  <conditionalFormatting sqref="B282 B8 B296:B298 B305:B65559 B209:B211 B191:B193 B101 B66 B16:B18">
    <cfRule type="duplicateValues" dxfId="3" priority="6" stopIfTrue="1"/>
  </conditionalFormatting>
  <conditionalFormatting sqref="C9">
    <cfRule type="containsText" dxfId="2" priority="4" operator="containsText" text="pc">
      <formula>NOT(ISERROR(SEARCH("pc",C9)))</formula>
    </cfRule>
  </conditionalFormatting>
  <conditionalFormatting sqref="D9">
    <cfRule type="containsBlanks" dxfId="1" priority="1">
      <formula>LEN(TRIM(D9))=0</formula>
    </cfRule>
  </conditionalFormatting>
  <conditionalFormatting sqref="F9:G9">
    <cfRule type="containsBlanks" dxfId="0" priority="3">
      <formula>LEN(TRIM(F9))=0</formula>
    </cfRule>
  </conditionalFormatting>
  <pageMargins left="0.27559055118110198" right="0.27559055118110198" top="0.47244094488188998" bottom="0.511811023622047" header="0" footer="0.118110236220472"/>
  <pageSetup scale="60" fitToHeight="1000" orientation="portrait" r:id="rId1"/>
  <headerFooter>
    <oddFooter>&amp;L&amp;10&amp;A&amp;C&amp;10CFLUS 2-24&amp;R&amp;10Page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Press-Fit Fittings</vt:lpstr>
      <vt:lpstr>'Copper Press-Fit Fittings'!Print_Titles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Sebastian Carrillo Dolande</cp:lastModifiedBy>
  <cp:revision/>
  <cp:lastPrinted>2024-04-08T19:46:49Z</cp:lastPrinted>
  <dcterms:created xsi:type="dcterms:W3CDTF">2024-02-07T13:31:31Z</dcterms:created>
  <dcterms:modified xsi:type="dcterms:W3CDTF">2024-06-26T17:59:32Z</dcterms:modified>
  <cp:category/>
  <cp:contentStatus/>
</cp:coreProperties>
</file>